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chiragtejani/Downloads/Habit Tracker/"/>
    </mc:Choice>
  </mc:AlternateContent>
  <xr:revisionPtr revIDLastSave="0" documentId="13_ncr:1_{6CD631A9-2246-7347-BD68-1D962F9F7B11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GOAL PLANNER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170" i="1" l="1"/>
  <c r="AN170" i="1"/>
  <c r="X170" i="1"/>
  <c r="H170" i="1"/>
  <c r="BD120" i="1"/>
  <c r="AN120" i="1"/>
  <c r="X120" i="1"/>
  <c r="H120" i="1"/>
  <c r="BD70" i="1"/>
  <c r="AN70" i="1"/>
  <c r="X70" i="1"/>
  <c r="H70" i="1"/>
  <c r="BD20" i="1"/>
  <c r="AN20" i="1"/>
  <c r="X20" i="1"/>
  <c r="BJ185" i="1"/>
  <c r="BB185" i="1" s="1"/>
  <c r="AT185" i="1"/>
  <c r="AL185" i="1" s="1"/>
  <c r="AD185" i="1"/>
  <c r="V185" i="1" s="1"/>
  <c r="N185" i="1"/>
  <c r="F185" i="1" s="1"/>
  <c r="BJ135" i="1"/>
  <c r="BB135" i="1" s="1"/>
  <c r="AT135" i="1"/>
  <c r="AL135" i="1" s="1"/>
  <c r="AD135" i="1"/>
  <c r="V135" i="1" s="1"/>
  <c r="N135" i="1"/>
  <c r="F135" i="1" s="1"/>
  <c r="BJ85" i="1"/>
  <c r="BB85" i="1" s="1"/>
  <c r="AT85" i="1"/>
  <c r="AL85" i="1" s="1"/>
  <c r="AD85" i="1"/>
  <c r="V85" i="1" s="1"/>
  <c r="N85" i="1"/>
  <c r="F85" i="1" s="1"/>
  <c r="BJ35" i="1"/>
  <c r="BB35" i="1" s="1"/>
  <c r="AT35" i="1"/>
  <c r="AL35" i="1" s="1"/>
  <c r="AD35" i="1"/>
  <c r="V35" i="1" s="1"/>
  <c r="BU16" i="1"/>
  <c r="BW16" i="1" s="1"/>
  <c r="BU15" i="1"/>
  <c r="BV15" i="1" s="1"/>
  <c r="BU14" i="1"/>
  <c r="BV14" i="1" s="1"/>
  <c r="BU13" i="1"/>
  <c r="BW13" i="1" s="1"/>
  <c r="BU12" i="1"/>
  <c r="BW12" i="1" s="1"/>
  <c r="BU11" i="1"/>
  <c r="BW11" i="1" s="1"/>
  <c r="BU10" i="1"/>
  <c r="BV10" i="1" s="1"/>
  <c r="BU9" i="1"/>
  <c r="BV9" i="1" s="1"/>
  <c r="BU8" i="1"/>
  <c r="BW8" i="1" s="1"/>
  <c r="BU7" i="1"/>
  <c r="BW7" i="1" s="1"/>
  <c r="BW14" i="1" l="1"/>
  <c r="H17" i="1" s="1"/>
  <c r="BW15" i="1"/>
  <c r="H18" i="1" s="1"/>
  <c r="BW9" i="1"/>
  <c r="H12" i="1" s="1"/>
  <c r="BV8" i="1"/>
  <c r="K11" i="1" s="1"/>
  <c r="M11" i="1" s="1"/>
  <c r="BV13" i="1"/>
  <c r="H16" i="1" s="1"/>
  <c r="BV7" i="1"/>
  <c r="K10" i="1" s="1"/>
  <c r="M10" i="1" s="1"/>
  <c r="BV16" i="1"/>
  <c r="H19" i="1" s="1"/>
  <c r="BW10" i="1"/>
  <c r="BV11" i="1"/>
  <c r="K14" i="1" s="1"/>
  <c r="M14" i="1" s="1"/>
  <c r="BV12" i="1"/>
  <c r="K15" i="1" s="1"/>
  <c r="M15" i="1" s="1"/>
  <c r="K12" i="1" l="1"/>
  <c r="M12" i="1" s="1"/>
  <c r="K18" i="1"/>
  <c r="M18" i="1" s="1"/>
  <c r="H11" i="1"/>
  <c r="K17" i="1"/>
  <c r="M17" i="1" s="1"/>
  <c r="BW17" i="1"/>
  <c r="K19" i="1"/>
  <c r="M19" i="1" s="1"/>
  <c r="H10" i="1"/>
  <c r="H14" i="1"/>
  <c r="K16" i="1"/>
  <c r="M16" i="1" s="1"/>
  <c r="H13" i="1"/>
  <c r="K13" i="1"/>
  <c r="M13" i="1" s="1"/>
  <c r="H15" i="1"/>
  <c r="BV17" i="1"/>
  <c r="J25" i="1" l="1"/>
  <c r="C24" i="1"/>
  <c r="B30" i="1" s="1"/>
  <c r="C30" i="1" s="1"/>
</calcChain>
</file>

<file path=xl/sharedStrings.xml><?xml version="1.0" encoding="utf-8"?>
<sst xmlns="http://schemas.openxmlformats.org/spreadsheetml/2006/main" count="190" uniqueCount="34">
  <si>
    <t>GOAL PLANNER</t>
  </si>
  <si>
    <t>❌ Not Started</t>
  </si>
  <si>
    <t>GOAL</t>
  </si>
  <si>
    <t>▶️ In Progress</t>
  </si>
  <si>
    <t>✔️ Achieved</t>
  </si>
  <si>
    <t>COUNT</t>
  </si>
  <si>
    <t>ACHIEVED</t>
  </si>
  <si>
    <t>AREAS OF LIFE</t>
  </si>
  <si>
    <t>CATEGORY</t>
  </si>
  <si>
    <t>PROGRESS</t>
  </si>
  <si>
    <t>Health &amp; Fitness 🧘‍♀️</t>
  </si>
  <si>
    <t>Finances &amp; Wealth 💰</t>
  </si>
  <si>
    <t>Relationships 🤝</t>
  </si>
  <si>
    <t>Romance &amp; Love ❤️</t>
  </si>
  <si>
    <t>Spirituality Growth ✨</t>
  </si>
  <si>
    <t>Home 🏡</t>
  </si>
  <si>
    <t>Adventure &amp; Travel ✈️</t>
  </si>
  <si>
    <t>AREA OF LIFE</t>
  </si>
  <si>
    <t>TOTAL</t>
  </si>
  <si>
    <t>Fun &amp; Hobbies 🎨</t>
  </si>
  <si>
    <t>REWARD</t>
  </si>
  <si>
    <t>Community  🌍</t>
  </si>
  <si>
    <t>DEADLINE</t>
  </si>
  <si>
    <t>DAYS LEFT</t>
  </si>
  <si>
    <t>STATUS</t>
  </si>
  <si>
    <t>OVERALL PROGRESS</t>
  </si>
  <si>
    <t>WHAT DO YOU WANT TO ACHIEVE?</t>
  </si>
  <si>
    <t>WHY IS THIS GOAL IMPORTANT?</t>
  </si>
  <si>
    <t>GOALS ACHIEVED</t>
  </si>
  <si>
    <t>TOP PRIORITIES</t>
  </si>
  <si>
    <t>HOW DO YOU MEASURE SUCCESS?</t>
  </si>
  <si>
    <t>STEPS TO REACH GOAL</t>
  </si>
  <si>
    <t>✔️</t>
  </si>
  <si>
    <t>Career Growth 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</si>
</sst>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7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3"/>
      <color theme="1"/>
      <name val="Calibri"/>
      <family val="2"/>
    </font>
    <font>
      <b/>
      <i/>
      <sz val="21"/>
      <color theme="1"/>
      <name val="Calibri"/>
      <family val="2"/>
    </font>
    <font>
      <sz val="11"/>
      <color rgb="FFFFFBFD"/>
      <name val="Calibri"/>
      <family val="2"/>
    </font>
    <font>
      <sz val="10"/>
      <color rgb="FF000000"/>
      <name val="Arial"/>
      <family val="2"/>
      <scheme val="minor"/>
    </font>
    <font>
      <b/>
      <sz val="24"/>
      <color theme="1"/>
      <name val="Calibri"/>
      <family val="2"/>
    </font>
    <font>
      <b/>
      <sz val="11"/>
      <color theme="5"/>
      <name val="Calibri"/>
      <family val="2"/>
    </font>
    <font>
      <b/>
      <sz val="11"/>
      <color theme="6"/>
      <name val="Calibri"/>
      <family val="2"/>
    </font>
    <font>
      <b/>
      <sz val="11"/>
      <color theme="7"/>
      <name val="Calibri"/>
      <family val="2"/>
    </font>
    <font>
      <b/>
      <sz val="12"/>
      <color theme="4"/>
      <name val="Calibri"/>
      <family val="2"/>
    </font>
    <font>
      <b/>
      <sz val="11"/>
      <color theme="4"/>
      <name val="Calibri"/>
      <family val="2"/>
    </font>
    <font>
      <sz val="11"/>
      <color rgb="FF161F34"/>
      <name val="Calibri"/>
      <family val="2"/>
    </font>
    <font>
      <sz val="10"/>
      <color theme="5"/>
      <name val="Calibri"/>
      <family val="2"/>
    </font>
    <font>
      <sz val="10"/>
      <color theme="6"/>
      <name val="Calibri"/>
      <family val="2"/>
    </font>
    <font>
      <sz val="10"/>
      <color theme="7"/>
      <name val="Calibri"/>
      <family val="2"/>
    </font>
    <font>
      <b/>
      <sz val="11"/>
      <color theme="8"/>
      <name val="Calibri"/>
      <family val="2"/>
    </font>
    <font>
      <sz val="10"/>
      <color theme="8"/>
      <name val="Calibri"/>
      <family val="2"/>
    </font>
    <font>
      <sz val="10"/>
      <color rgb="FF161F34"/>
      <name val="Arial"/>
      <family val="2"/>
      <scheme val="minor"/>
    </font>
    <font>
      <sz val="11"/>
      <color theme="5"/>
      <name val="Calibri"/>
      <family val="2"/>
    </font>
    <font>
      <sz val="11"/>
      <color theme="6"/>
      <name val="Calibri"/>
      <family val="2"/>
    </font>
    <font>
      <sz val="11"/>
      <color theme="7"/>
      <name val="Calibri"/>
      <family val="2"/>
    </font>
    <font>
      <sz val="11"/>
      <color theme="8"/>
      <name val="Calibri"/>
      <family val="2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61F34"/>
        <bgColor rgb="FF161F34"/>
      </patternFill>
    </fill>
    <fill>
      <patternFill patternType="solid">
        <fgColor theme="0"/>
        <bgColor theme="0"/>
      </patternFill>
    </fill>
    <fill>
      <patternFill patternType="solid">
        <fgColor rgb="FF2D3852"/>
        <bgColor rgb="FF2D3852"/>
      </patternFill>
    </fill>
    <fill>
      <patternFill patternType="solid">
        <fgColor rgb="FF35456D"/>
        <bgColor rgb="FF35456D"/>
      </patternFill>
    </fill>
    <fill>
      <patternFill patternType="solid">
        <fgColor rgb="FF161F34"/>
        <bgColor rgb="FFFFFBFD"/>
      </patternFill>
    </fill>
    <fill>
      <patternFill patternType="solid">
        <fgColor rgb="FF161F3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987AE6"/>
      </bottom>
      <diagonal/>
    </border>
    <border>
      <left/>
      <right/>
      <top/>
      <bottom style="medium">
        <color rgb="FFFCBC00"/>
      </bottom>
      <diagonal/>
    </border>
    <border>
      <left/>
      <right/>
      <top/>
      <bottom style="medium">
        <color rgb="FF5AB5E6"/>
      </bottom>
      <diagonal/>
    </border>
    <border>
      <left/>
      <right/>
      <top/>
      <bottom style="medium">
        <color rgb="FF37BC93"/>
      </bottom>
      <diagonal/>
    </border>
    <border>
      <left/>
      <right/>
      <top/>
      <bottom style="thin">
        <color rgb="FF161F34"/>
      </bottom>
      <diagonal/>
    </border>
    <border>
      <left/>
      <right style="thin">
        <color rgb="FF161F34"/>
      </right>
      <top/>
      <bottom style="thin">
        <color rgb="FF161F34"/>
      </bottom>
      <diagonal/>
    </border>
    <border>
      <left style="thin">
        <color rgb="FF161F34"/>
      </left>
      <right/>
      <top/>
      <bottom style="thin">
        <color rgb="FF161F34"/>
      </bottom>
      <diagonal/>
    </border>
    <border>
      <left/>
      <right/>
      <top style="thin">
        <color rgb="FF161F34"/>
      </top>
      <bottom style="thin">
        <color rgb="FF161F34"/>
      </bottom>
      <diagonal/>
    </border>
    <border>
      <left/>
      <right style="thin">
        <color rgb="FF161F34"/>
      </right>
      <top style="thin">
        <color rgb="FF161F34"/>
      </top>
      <bottom style="thin">
        <color rgb="FF161F34"/>
      </bottom>
      <diagonal/>
    </border>
    <border>
      <left style="thin">
        <color rgb="FF161F34"/>
      </left>
      <right/>
      <top style="thin">
        <color rgb="FF161F34"/>
      </top>
      <bottom style="thin">
        <color rgb="FF161F34"/>
      </bottom>
      <diagonal/>
    </border>
    <border>
      <left/>
      <right/>
      <top style="thin">
        <color rgb="FF161F34"/>
      </top>
      <bottom/>
      <diagonal/>
    </border>
    <border>
      <left/>
      <right style="thin">
        <color rgb="FF161F34"/>
      </right>
      <top style="thin">
        <color rgb="FF161F34"/>
      </top>
      <bottom/>
      <diagonal/>
    </border>
    <border>
      <left style="thin">
        <color rgb="FF161F34"/>
      </left>
      <right/>
      <top style="thin">
        <color rgb="FF161F34"/>
      </top>
      <bottom/>
      <diagonal/>
    </border>
    <border>
      <left/>
      <right/>
      <top/>
      <bottom style="medium">
        <color rgb="FFFF3374"/>
      </bottom>
      <diagonal/>
    </border>
  </borders>
  <cellStyleXfs count="5">
    <xf numFmtId="0" fontId="0" fillId="0" borderId="0"/>
    <xf numFmtId="0" fontId="7" fillId="0" borderId="0"/>
    <xf numFmtId="0" fontId="25" fillId="0" borderId="0" applyNumberFormat="0" applyFill="0" applyBorder="0" applyAlignment="0" applyProtection="0"/>
    <xf numFmtId="0" fontId="7" fillId="0" borderId="0"/>
    <xf numFmtId="0" fontId="26" fillId="0" borderId="0" applyNumberFormat="0" applyFill="0" applyBorder="0" applyAlignment="0" applyProtection="0"/>
  </cellStyleXfs>
  <cellXfs count="8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9" fontId="14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0" fillId="7" borderId="0" xfId="0" applyFill="1"/>
    <xf numFmtId="0" fontId="14" fillId="2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20" fillId="7" borderId="0" xfId="0" applyFont="1" applyFill="1"/>
    <xf numFmtId="0" fontId="1" fillId="5" borderId="0" xfId="0" applyFont="1" applyFill="1" applyAlignment="1" applyProtection="1">
      <alignment horizontal="center" vertical="center" wrapText="1"/>
      <protection locked="0"/>
    </xf>
    <xf numFmtId="0" fontId="15" fillId="5" borderId="5" xfId="0" applyFont="1" applyFill="1" applyBorder="1" applyAlignment="1" applyProtection="1">
      <alignment horizontal="center" vertical="center" wrapText="1"/>
      <protection locked="0"/>
    </xf>
    <xf numFmtId="0" fontId="15" fillId="5" borderId="8" xfId="0" applyFont="1" applyFill="1" applyBorder="1" applyAlignment="1" applyProtection="1">
      <alignment horizontal="center" vertical="center" wrapText="1"/>
      <protection locked="0"/>
    </xf>
    <xf numFmtId="0" fontId="15" fillId="5" borderId="11" xfId="0" applyFont="1" applyFill="1" applyBorder="1" applyAlignment="1" applyProtection="1">
      <alignment horizontal="center" vertical="center" wrapText="1"/>
      <protection locked="0"/>
    </xf>
    <xf numFmtId="0" fontId="16" fillId="5" borderId="5" xfId="0" applyFont="1" applyFill="1" applyBorder="1" applyAlignment="1" applyProtection="1">
      <alignment horizontal="center" vertical="center" wrapText="1"/>
      <protection locked="0"/>
    </xf>
    <xf numFmtId="0" fontId="16" fillId="5" borderId="8" xfId="0" applyFont="1" applyFill="1" applyBorder="1" applyAlignment="1" applyProtection="1">
      <alignment horizontal="center" vertical="center" wrapText="1"/>
      <protection locked="0"/>
    </xf>
    <xf numFmtId="0" fontId="16" fillId="5" borderId="11" xfId="0" applyFont="1" applyFill="1" applyBorder="1" applyAlignment="1" applyProtection="1">
      <alignment horizontal="center" vertical="center" wrapText="1"/>
      <protection locked="0"/>
    </xf>
    <xf numFmtId="0" fontId="17" fillId="5" borderId="5" xfId="0" applyFont="1" applyFill="1" applyBorder="1" applyAlignment="1" applyProtection="1">
      <alignment horizontal="center" vertical="center" wrapText="1"/>
      <protection locked="0"/>
    </xf>
    <xf numFmtId="0" fontId="17" fillId="5" borderId="8" xfId="0" applyFont="1" applyFill="1" applyBorder="1" applyAlignment="1" applyProtection="1">
      <alignment horizontal="center" vertical="center" wrapText="1"/>
      <protection locked="0"/>
    </xf>
    <xf numFmtId="0" fontId="17" fillId="5" borderId="11" xfId="0" applyFont="1" applyFill="1" applyBorder="1" applyAlignment="1" applyProtection="1">
      <alignment horizontal="center" vertical="center" wrapText="1"/>
      <protection locked="0"/>
    </xf>
    <xf numFmtId="0" fontId="19" fillId="5" borderId="5" xfId="0" applyFont="1" applyFill="1" applyBorder="1" applyAlignment="1" applyProtection="1">
      <alignment horizontal="center" vertical="center" wrapText="1"/>
      <protection locked="0"/>
    </xf>
    <xf numFmtId="0" fontId="19" fillId="5" borderId="8" xfId="0" applyFont="1" applyFill="1" applyBorder="1" applyAlignment="1" applyProtection="1">
      <alignment horizontal="center" vertical="center" wrapText="1"/>
      <protection locked="0"/>
    </xf>
    <xf numFmtId="0" fontId="19" fillId="5" borderId="11" xfId="0" applyFont="1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Protection="1">
      <protection locked="0"/>
    </xf>
    <xf numFmtId="0" fontId="1" fillId="4" borderId="10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9" fontId="1" fillId="4" borderId="10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Protection="1">
      <protection locked="0"/>
    </xf>
    <xf numFmtId="0" fontId="13" fillId="3" borderId="0" xfId="0" applyFont="1" applyFill="1" applyAlignment="1">
      <alignment horizontal="center" vertical="center" wrapText="1"/>
    </xf>
    <xf numFmtId="0" fontId="0" fillId="0" borderId="0" xfId="0"/>
    <xf numFmtId="0" fontId="2" fillId="0" borderId="4" xfId="0" applyFont="1" applyBorder="1"/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Protection="1">
      <protection locked="0"/>
    </xf>
    <xf numFmtId="0" fontId="5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8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" fillId="5" borderId="0" xfId="0" applyFont="1" applyFill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1" fillId="3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0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Protection="1"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9" fontId="1" fillId="4" borderId="7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164" fontId="1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9" fontId="1" fillId="4" borderId="13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 applyProtection="1">
      <alignment horizontal="center" vertical="center" wrapText="1"/>
      <protection locked="0"/>
    </xf>
    <xf numFmtId="9" fontId="4" fillId="4" borderId="0" xfId="0" applyNumberFormat="1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 applyProtection="1">
      <alignment horizontal="center" vertical="center"/>
      <protection locked="0"/>
    </xf>
    <xf numFmtId="0" fontId="23" fillId="3" borderId="0" xfId="0" applyFont="1" applyFill="1" applyAlignment="1">
      <alignment horizontal="center" vertical="center" wrapText="1"/>
    </xf>
    <xf numFmtId="0" fontId="7" fillId="0" borderId="0" xfId="0" applyFont="1"/>
    <xf numFmtId="0" fontId="1" fillId="3" borderId="0" xfId="0" applyFont="1" applyFill="1" applyAlignment="1">
      <alignment horizontal="center" vertical="center" wrapText="1"/>
    </xf>
    <xf numFmtId="9" fontId="1" fillId="3" borderId="0" xfId="0" applyNumberFormat="1" applyFont="1" applyFill="1" applyAlignment="1">
      <alignment horizontal="center" vertical="center" wrapText="1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left" vertical="center" wrapText="1"/>
      <protection locked="0"/>
    </xf>
    <xf numFmtId="0" fontId="1" fillId="5" borderId="8" xfId="0" applyFont="1" applyFill="1" applyBorder="1" applyAlignment="1" applyProtection="1">
      <alignment horizontal="left" vertical="center" wrapText="1"/>
      <protection locked="0"/>
    </xf>
    <xf numFmtId="0" fontId="21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" fillId="5" borderId="11" xfId="0" applyFont="1" applyFill="1" applyBorder="1" applyAlignment="1" applyProtection="1">
      <alignment horizontal="left" vertical="center" wrapText="1"/>
      <protection locked="0"/>
    </xf>
    <xf numFmtId="0" fontId="1" fillId="3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8" fillId="3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4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5">
    <cellStyle name="Hyperlink 2" xfId="2" xr:uid="{55968CFB-EB52-490E-B2DC-346996ABB0D1}"/>
    <cellStyle name="Hyperlink 3" xfId="4" xr:uid="{B83ACD4D-445F-4787-8A67-5B4F928B05A4}"/>
    <cellStyle name="Normal" xfId="0" builtinId="0"/>
    <cellStyle name="Normal 2 2" xfId="1" xr:uid="{8EFA4A7D-F3D9-47AC-9259-6DF765AB393E}"/>
    <cellStyle name="Normal 3 2" xfId="3" xr:uid="{FD7D248E-5116-4765-80B0-566C32082D03}"/>
  </cellStyles>
  <dxfs count="2">
    <dxf>
      <font>
        <color rgb="FFFF0000"/>
      </font>
    </dxf>
    <dxf>
      <font>
        <strike/>
        <color rgb="FF999999"/>
      </font>
    </dxf>
  </dxfs>
  <tableStyles count="0" defaultTableStyle="TableStyleMedium2" defaultPivotStyle="PivotStyleLight16"/>
  <colors>
    <mruColors>
      <color rgb="FF999999"/>
      <color rgb="FF185341"/>
      <color rgb="FF161F34"/>
      <color rgb="FFEFEFEF"/>
      <color rgb="FFF1F0ED"/>
      <color rgb="FFF9F9F9"/>
      <color rgb="FFFF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D51D-4D5E-BF35-6ACBAC8E7099}"/>
              </c:ext>
            </c:extLst>
          </c:dPt>
          <c:dPt>
            <c:idx val="1"/>
            <c:bubble3D val="0"/>
            <c:spPr>
              <a:solidFill>
                <a:srgbClr val="185341"/>
              </a:solidFill>
            </c:spPr>
            <c:extLst>
              <c:ext xmlns:c16="http://schemas.microsoft.com/office/drawing/2014/chart" uri="{C3380CC4-5D6E-409C-BE32-E72D297353CC}">
                <c16:uniqueId val="{00000003-D51D-4D5E-BF35-6ACBAC8E7099}"/>
              </c:ext>
            </c:extLst>
          </c:dPt>
          <c:val>
            <c:numRef>
              <c:f>'GOAL PLANNER'!$B$30:$C$30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1D-4D5E-BF35-6ACBAC8E7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GOALS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1EE-43F6-AB6A-030501FDAD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1EE-43F6-AB6A-030501FDAD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1EE-43F6-AB6A-030501FDADE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1EE-43F6-AB6A-030501FDADE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1EE-43F6-AB6A-030501FDADE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1EE-43F6-AB6A-030501FDADE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1EE-43F6-AB6A-030501FDADE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1EE-43F6-AB6A-030501FDADE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1EE-43F6-AB6A-030501FDADE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1EE-43F6-AB6A-030501FDADEF}"/>
              </c:ext>
            </c:extLst>
          </c:dPt>
          <c:cat>
            <c:strRef>
              <c:f>'GOAL PLANNER'!$BU$7:$BU$16</c:f>
              <c:strCache>
                <c:ptCount val="10"/>
                <c:pt idx="0">
                  <c:v>Health &amp; Fitness 🧘‍♀️</c:v>
                </c:pt>
                <c:pt idx="1">
                  <c:v>Career Growth 💼</c:v>
                </c:pt>
                <c:pt idx="2">
                  <c:v>Finances &amp; Wealth 💰</c:v>
                </c:pt>
                <c:pt idx="3">
                  <c:v>Relationships 🤝</c:v>
                </c:pt>
                <c:pt idx="4">
                  <c:v>Romance &amp; Love ❤️</c:v>
                </c:pt>
                <c:pt idx="5">
                  <c:v>Spirituality Growth ✨</c:v>
                </c:pt>
                <c:pt idx="6">
                  <c:v>Home 🏡</c:v>
                </c:pt>
                <c:pt idx="7">
                  <c:v>Adventure &amp; Travel ✈️</c:v>
                </c:pt>
                <c:pt idx="8">
                  <c:v>Fun &amp; Hobbies 🎨</c:v>
                </c:pt>
                <c:pt idx="9">
                  <c:v>Community  🌍</c:v>
                </c:pt>
              </c:strCache>
            </c:strRef>
          </c:cat>
          <c:val>
            <c:numRef>
              <c:f>'GOAL PLANNER'!$BV$7:$BV$16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1EE-43F6-AB6A-030501FDA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23</xdr:row>
      <xdr:rowOff>0</xdr:rowOff>
    </xdr:from>
    <xdr:ext cx="2197100" cy="1209675"/>
    <xdr:graphicFrame macro="">
      <xdr:nvGraphicFramePr>
        <xdr:cNvPr id="10" name="Chart 9" title="Chart">
          <a:extLst>
            <a:ext uri="{FF2B5EF4-FFF2-40B4-BE49-F238E27FC236}">
              <a16:creationId xmlns:a16="http://schemas.microsoft.com/office/drawing/2014/main" id="{5FAB42F8-B07E-4894-A83F-0F554CE9AF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</xdr:col>
      <xdr:colOff>0</xdr:colOff>
      <xdr:row>40</xdr:row>
      <xdr:rowOff>0</xdr:rowOff>
    </xdr:from>
    <xdr:to>
      <xdr:col>16</xdr:col>
      <xdr:colOff>9525</xdr:colOff>
      <xdr:row>49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6569DE0-0CD5-4957-8518-DDC733AED3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Dark Mode New">
      <a:dk1>
        <a:srgbClr val="F9F9F9"/>
      </a:dk1>
      <a:lt1>
        <a:srgbClr val="232E47"/>
      </a:lt1>
      <a:dk2>
        <a:srgbClr val="F9F9F9"/>
      </a:dk2>
      <a:lt2>
        <a:srgbClr val="232E47"/>
      </a:lt2>
      <a:accent1>
        <a:srgbClr val="37BC93"/>
      </a:accent1>
      <a:accent2>
        <a:srgbClr val="987AE6"/>
      </a:accent2>
      <a:accent3>
        <a:srgbClr val="FCBC00"/>
      </a:accent3>
      <a:accent4>
        <a:srgbClr val="5AB5E6"/>
      </a:accent4>
      <a:accent5>
        <a:srgbClr val="FF3374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Z1011"/>
  <sheetViews>
    <sheetView showGridLines="0" tabSelected="1" workbookViewId="0">
      <selection activeCell="B2" sqref="B2:P5"/>
    </sheetView>
  </sheetViews>
  <sheetFormatPr baseColWidth="10" defaultColWidth="12.5" defaultRowHeight="15.75" customHeight="1" x14ac:dyDescent="0.15"/>
  <cols>
    <col min="1" max="1" width="3.33203125" style="7" customWidth="1"/>
    <col min="2" max="64" width="3.6640625" style="7" customWidth="1"/>
    <col min="65" max="72" width="3.33203125" style="10" customWidth="1"/>
    <col min="73" max="75" width="12.5" style="10" customWidth="1"/>
    <col min="76" max="77" width="3.33203125" style="10" customWidth="1"/>
    <col min="78" max="78" width="3.1640625" style="10" customWidth="1"/>
    <col min="79" max="16384" width="12.5" style="10"/>
  </cols>
  <sheetData>
    <row r="1" spans="1:78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8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</row>
    <row r="2" spans="1:78" ht="15.75" customHeight="1" x14ac:dyDescent="0.15">
      <c r="A2" s="1"/>
      <c r="B2" s="45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1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8"/>
      <c r="BN2" s="9"/>
      <c r="BO2" s="9"/>
      <c r="BP2" s="9"/>
      <c r="BQ2" s="9"/>
      <c r="BR2" s="9"/>
      <c r="BS2" s="9"/>
      <c r="BT2" s="9"/>
      <c r="BU2" s="9" t="s">
        <v>1</v>
      </c>
      <c r="BV2" s="9"/>
      <c r="BW2" s="9"/>
      <c r="BX2" s="9"/>
      <c r="BY2" s="9"/>
      <c r="BZ2" s="9"/>
    </row>
    <row r="3" spans="1:78" ht="15.75" customHeight="1" thickBot="1" x14ac:dyDescent="0.2">
      <c r="A3" s="1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1"/>
      <c r="R3" s="2"/>
      <c r="S3" s="43" t="s">
        <v>2</v>
      </c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2"/>
      <c r="AG3" s="1"/>
      <c r="AH3" s="2"/>
      <c r="AI3" s="51" t="s">
        <v>2</v>
      </c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2"/>
      <c r="AW3" s="1"/>
      <c r="AX3" s="2"/>
      <c r="AY3" s="49" t="s">
        <v>2</v>
      </c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2"/>
      <c r="BM3" s="8"/>
      <c r="BN3" s="9"/>
      <c r="BO3" s="9"/>
      <c r="BP3" s="9"/>
      <c r="BQ3" s="9"/>
      <c r="BR3" s="9"/>
      <c r="BS3" s="9"/>
      <c r="BT3" s="9"/>
      <c r="BU3" s="9" t="s">
        <v>3</v>
      </c>
      <c r="BV3" s="9"/>
      <c r="BW3" s="9"/>
      <c r="BX3" s="9"/>
      <c r="BY3" s="9"/>
      <c r="BZ3" s="9"/>
    </row>
    <row r="4" spans="1:78" ht="15.75" customHeight="1" x14ac:dyDescent="0.15">
      <c r="A4" s="1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1"/>
      <c r="R4" s="2"/>
      <c r="S4" s="47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2"/>
      <c r="AG4" s="1"/>
      <c r="AH4" s="2"/>
      <c r="AI4" s="47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2"/>
      <c r="AW4" s="1"/>
      <c r="AX4" s="2"/>
      <c r="AY4" s="47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2"/>
      <c r="BM4" s="8"/>
      <c r="BN4" s="9"/>
      <c r="BO4" s="9"/>
      <c r="BP4" s="9"/>
      <c r="BQ4" s="9"/>
      <c r="BR4" s="9"/>
      <c r="BS4" s="9"/>
      <c r="BT4" s="9"/>
      <c r="BU4" s="9" t="s">
        <v>4</v>
      </c>
      <c r="BV4" s="9"/>
      <c r="BW4" s="9"/>
      <c r="BX4" s="9"/>
      <c r="BY4" s="9"/>
      <c r="BZ4" s="9"/>
    </row>
    <row r="5" spans="1:78" ht="15.75" customHeight="1" x14ac:dyDescent="0.15">
      <c r="A5" s="1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1"/>
      <c r="R5" s="2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2"/>
      <c r="AG5" s="1"/>
      <c r="AH5" s="2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2"/>
      <c r="AW5" s="1"/>
      <c r="AX5" s="2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2"/>
      <c r="BM5" s="8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</row>
    <row r="6" spans="1:78" ht="15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1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8"/>
      <c r="BN6" s="9"/>
      <c r="BO6" s="9"/>
      <c r="BP6" s="9"/>
      <c r="BQ6" s="9"/>
      <c r="BR6" s="9"/>
      <c r="BS6" s="9"/>
      <c r="BT6" s="9"/>
      <c r="BU6" s="9"/>
      <c r="BV6" s="9" t="s">
        <v>5</v>
      </c>
      <c r="BW6" s="9" t="s">
        <v>6</v>
      </c>
      <c r="BX6" s="9"/>
      <c r="BY6" s="9"/>
      <c r="BZ6" s="9"/>
    </row>
    <row r="7" spans="1:78" ht="15.75" customHeight="1" x14ac:dyDescent="0.15">
      <c r="A7" s="1"/>
      <c r="B7" s="46" t="s">
        <v>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1"/>
      <c r="R7" s="2"/>
      <c r="S7" s="47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2"/>
      <c r="AG7" s="1"/>
      <c r="AH7" s="2"/>
      <c r="AI7" s="47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2"/>
      <c r="AW7" s="1"/>
      <c r="AX7" s="2"/>
      <c r="AY7" s="47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2"/>
      <c r="BM7" s="8"/>
      <c r="BN7" s="9"/>
      <c r="BO7" s="9"/>
      <c r="BP7" s="9"/>
      <c r="BQ7" s="9"/>
      <c r="BR7" s="9"/>
      <c r="BS7" s="9"/>
      <c r="BT7" s="9"/>
      <c r="BU7" s="9" t="str">
        <f t="shared" ref="BU7:BU16" si="0">IF(B10="","",B10)</f>
        <v>Health &amp; Fitness 🧘‍♀️</v>
      </c>
      <c r="BV7" s="9">
        <f t="shared" ref="BV7:BV16" si="1">IF(BU7="","",COUNTIFS($X$17:$BK$17,$BU7)+
COUNTIFS($H$67:$BK$67,$BU7)+
COUNTIFS($H$117:$BK$117,$BU7)+
COUNTIFS($H$167:$BK$167,$BU7))</f>
        <v>0</v>
      </c>
      <c r="BW7" s="9">
        <f t="shared" ref="BW7:BW16" si="2">IF(BU7="","",COUNTIFS($X$17:$BK$17,$BU7,$X$21:$BK$21,$BU$4)+
COUNTIFS($H$67:$BK$67,$BU7,$H$71:$BK$71,$BU$4)+
COUNTIFS($H$117:$BK$117,$BU7,$H$121:$BK$121,$BU$4)+
COUNTIFS($H$167:$BK$167,$BU7,$H$171:$BK$171,$BU$4))</f>
        <v>0</v>
      </c>
      <c r="BX7" s="9"/>
      <c r="BY7" s="9"/>
      <c r="BZ7" s="9"/>
    </row>
    <row r="8" spans="1:78" ht="15.75" customHeight="1" x14ac:dyDescent="0.15">
      <c r="A8" s="1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"/>
      <c r="R8" s="2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2"/>
      <c r="AG8" s="1"/>
      <c r="AH8" s="2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2"/>
      <c r="AW8" s="1"/>
      <c r="AX8" s="2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2"/>
      <c r="BM8" s="8"/>
      <c r="BN8" s="9"/>
      <c r="BO8" s="9"/>
      <c r="BP8" s="9"/>
      <c r="BQ8" s="9"/>
      <c r="BR8" s="9"/>
      <c r="BS8" s="9"/>
      <c r="BT8" s="9"/>
      <c r="BU8" s="9" t="str">
        <f t="shared" si="0"/>
        <v>Career Growth 💼</v>
      </c>
      <c r="BV8" s="9">
        <f t="shared" si="1"/>
        <v>0</v>
      </c>
      <c r="BW8" s="9">
        <f t="shared" si="2"/>
        <v>0</v>
      </c>
      <c r="BX8" s="9"/>
      <c r="BY8" s="9"/>
      <c r="BZ8" s="9"/>
    </row>
    <row r="9" spans="1:78" ht="15.75" customHeight="1" thickBot="1" x14ac:dyDescent="0.2">
      <c r="A9" s="1"/>
      <c r="B9" s="53" t="s">
        <v>8</v>
      </c>
      <c r="C9" s="35"/>
      <c r="D9" s="35"/>
      <c r="E9" s="35"/>
      <c r="F9" s="35"/>
      <c r="G9" s="35"/>
      <c r="H9" s="53" t="s">
        <v>6</v>
      </c>
      <c r="I9" s="35"/>
      <c r="J9" s="35"/>
      <c r="K9" s="53" t="s">
        <v>9</v>
      </c>
      <c r="L9" s="35"/>
      <c r="M9" s="35"/>
      <c r="N9" s="35"/>
      <c r="O9" s="35"/>
      <c r="P9" s="35"/>
      <c r="Q9" s="1"/>
      <c r="R9" s="2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2"/>
      <c r="AG9" s="1"/>
      <c r="AH9" s="2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2"/>
      <c r="AW9" s="1"/>
      <c r="AX9" s="2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2"/>
      <c r="BM9" s="8"/>
      <c r="BN9" s="9"/>
      <c r="BO9" s="9"/>
      <c r="BP9" s="9"/>
      <c r="BQ9" s="9"/>
      <c r="BR9" s="9"/>
      <c r="BS9" s="9"/>
      <c r="BT9" s="9"/>
      <c r="BU9" s="9" t="str">
        <f t="shared" si="0"/>
        <v>Finances &amp; Wealth 💰</v>
      </c>
      <c r="BV9" s="9">
        <f t="shared" si="1"/>
        <v>0</v>
      </c>
      <c r="BW9" s="9">
        <f t="shared" si="2"/>
        <v>0</v>
      </c>
      <c r="BX9" s="9"/>
      <c r="BY9" s="9"/>
      <c r="BZ9" s="9"/>
    </row>
    <row r="10" spans="1:78" ht="15.75" customHeight="1" x14ac:dyDescent="0.15">
      <c r="A10" s="1"/>
      <c r="B10" s="54" t="s">
        <v>10</v>
      </c>
      <c r="C10" s="37"/>
      <c r="D10" s="37"/>
      <c r="E10" s="37"/>
      <c r="F10" s="37"/>
      <c r="G10" s="55"/>
      <c r="H10" s="56" t="str">
        <f t="shared" ref="H10:H19" si="3">IF(B10="","",BW7&amp;" / "&amp;BV7)</f>
        <v>0 / 0</v>
      </c>
      <c r="I10" s="57"/>
      <c r="J10" s="58"/>
      <c r="K10" s="59" t="str">
        <f t="shared" ref="K10:K19" si="4">IFERROR(IF(B10="","",BW7/BV7),"")</f>
        <v/>
      </c>
      <c r="L10" s="57"/>
      <c r="M10" s="60" t="str">
        <f>K10</f>
        <v/>
      </c>
      <c r="N10" s="57"/>
      <c r="O10" s="57"/>
      <c r="P10" s="57"/>
      <c r="Q10" s="1"/>
      <c r="R10" s="2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2"/>
      <c r="AG10" s="1"/>
      <c r="AH10" s="2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2"/>
      <c r="AW10" s="1"/>
      <c r="AX10" s="2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2"/>
      <c r="BM10" s="8"/>
      <c r="BN10" s="9"/>
      <c r="BO10" s="9"/>
      <c r="BP10" s="9"/>
      <c r="BQ10" s="9"/>
      <c r="BR10" s="9"/>
      <c r="BS10" s="9"/>
      <c r="BT10" s="9"/>
      <c r="BU10" s="9" t="str">
        <f t="shared" si="0"/>
        <v>Relationships 🤝</v>
      </c>
      <c r="BV10" s="9">
        <f t="shared" si="1"/>
        <v>0</v>
      </c>
      <c r="BW10" s="9">
        <f t="shared" si="2"/>
        <v>0</v>
      </c>
      <c r="BX10" s="9"/>
      <c r="BY10" s="9"/>
      <c r="BZ10" s="9"/>
    </row>
    <row r="11" spans="1:78" ht="15.75" customHeight="1" x14ac:dyDescent="0.15">
      <c r="A11" s="1"/>
      <c r="B11" s="31" t="s">
        <v>33</v>
      </c>
      <c r="C11" s="25"/>
      <c r="D11" s="25"/>
      <c r="E11" s="25"/>
      <c r="F11" s="25"/>
      <c r="G11" s="32"/>
      <c r="H11" s="26" t="str">
        <f t="shared" si="3"/>
        <v>0 / 0</v>
      </c>
      <c r="I11" s="27"/>
      <c r="J11" s="28"/>
      <c r="K11" s="29" t="str">
        <f t="shared" si="4"/>
        <v/>
      </c>
      <c r="L11" s="27"/>
      <c r="M11" s="30" t="str">
        <f t="shared" ref="M11:M19" si="5">K11</f>
        <v/>
      </c>
      <c r="N11" s="27"/>
      <c r="O11" s="27"/>
      <c r="P11" s="27"/>
      <c r="Q11" s="1"/>
      <c r="R11" s="2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2"/>
      <c r="AG11" s="1"/>
      <c r="AH11" s="2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2"/>
      <c r="AW11" s="1"/>
      <c r="AX11" s="2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2"/>
      <c r="BM11" s="8"/>
      <c r="BN11" s="9"/>
      <c r="BO11" s="9"/>
      <c r="BP11" s="9"/>
      <c r="BQ11" s="9"/>
      <c r="BR11" s="9"/>
      <c r="BS11" s="9"/>
      <c r="BT11" s="9"/>
      <c r="BU11" s="9" t="str">
        <f t="shared" si="0"/>
        <v>Romance &amp; Love ❤️</v>
      </c>
      <c r="BV11" s="9">
        <f t="shared" si="1"/>
        <v>0</v>
      </c>
      <c r="BW11" s="9">
        <f t="shared" si="2"/>
        <v>0</v>
      </c>
      <c r="BX11" s="9"/>
      <c r="BY11" s="9"/>
      <c r="BZ11" s="9"/>
    </row>
    <row r="12" spans="1:78" ht="15.75" customHeight="1" x14ac:dyDescent="0.15">
      <c r="A12" s="1"/>
      <c r="B12" s="31" t="s">
        <v>11</v>
      </c>
      <c r="C12" s="25"/>
      <c r="D12" s="25"/>
      <c r="E12" s="25"/>
      <c r="F12" s="25"/>
      <c r="G12" s="32"/>
      <c r="H12" s="26" t="str">
        <f t="shared" si="3"/>
        <v>0 / 0</v>
      </c>
      <c r="I12" s="27"/>
      <c r="J12" s="28"/>
      <c r="K12" s="29" t="str">
        <f t="shared" si="4"/>
        <v/>
      </c>
      <c r="L12" s="27"/>
      <c r="M12" s="30" t="str">
        <f t="shared" si="5"/>
        <v/>
      </c>
      <c r="N12" s="27"/>
      <c r="O12" s="27"/>
      <c r="P12" s="27"/>
      <c r="Q12" s="1"/>
      <c r="R12" s="2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2"/>
      <c r="AG12" s="1"/>
      <c r="AH12" s="2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2"/>
      <c r="AW12" s="1"/>
      <c r="AX12" s="2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2"/>
      <c r="BM12" s="8"/>
      <c r="BN12" s="9"/>
      <c r="BO12" s="9"/>
      <c r="BP12" s="9"/>
      <c r="BQ12" s="9"/>
      <c r="BR12" s="9"/>
      <c r="BS12" s="9"/>
      <c r="BT12" s="9"/>
      <c r="BU12" s="9" t="str">
        <f t="shared" si="0"/>
        <v>Spirituality Growth ✨</v>
      </c>
      <c r="BV12" s="9">
        <f t="shared" si="1"/>
        <v>0</v>
      </c>
      <c r="BW12" s="9">
        <f t="shared" si="2"/>
        <v>0</v>
      </c>
      <c r="BX12" s="9"/>
      <c r="BY12" s="9"/>
      <c r="BZ12" s="9"/>
    </row>
    <row r="13" spans="1:78" ht="15.75" customHeight="1" x14ac:dyDescent="0.15">
      <c r="A13" s="1"/>
      <c r="B13" s="31" t="s">
        <v>12</v>
      </c>
      <c r="C13" s="25"/>
      <c r="D13" s="25"/>
      <c r="E13" s="25"/>
      <c r="F13" s="25"/>
      <c r="G13" s="32"/>
      <c r="H13" s="26" t="str">
        <f t="shared" si="3"/>
        <v>0 / 0</v>
      </c>
      <c r="I13" s="27"/>
      <c r="J13" s="28"/>
      <c r="K13" s="29" t="str">
        <f t="shared" si="4"/>
        <v/>
      </c>
      <c r="L13" s="27"/>
      <c r="M13" s="30" t="str">
        <f t="shared" si="5"/>
        <v/>
      </c>
      <c r="N13" s="27"/>
      <c r="O13" s="27"/>
      <c r="P13" s="27"/>
      <c r="Q13" s="1"/>
      <c r="R13" s="2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2"/>
      <c r="AG13" s="1"/>
      <c r="AH13" s="2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2"/>
      <c r="AW13" s="1"/>
      <c r="AX13" s="2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2"/>
      <c r="BM13" s="8"/>
      <c r="BN13" s="9"/>
      <c r="BO13" s="9"/>
      <c r="BP13" s="9"/>
      <c r="BQ13" s="9"/>
      <c r="BR13" s="9"/>
      <c r="BS13" s="9"/>
      <c r="BT13" s="9"/>
      <c r="BU13" s="9" t="str">
        <f t="shared" si="0"/>
        <v>Home 🏡</v>
      </c>
      <c r="BV13" s="9">
        <f t="shared" si="1"/>
        <v>0</v>
      </c>
      <c r="BW13" s="9">
        <f t="shared" si="2"/>
        <v>0</v>
      </c>
      <c r="BX13" s="9"/>
      <c r="BY13" s="9"/>
      <c r="BZ13" s="9"/>
    </row>
    <row r="14" spans="1:78" ht="15.75" customHeight="1" x14ac:dyDescent="0.15">
      <c r="A14" s="1"/>
      <c r="B14" s="31" t="s">
        <v>13</v>
      </c>
      <c r="C14" s="25"/>
      <c r="D14" s="25"/>
      <c r="E14" s="25"/>
      <c r="F14" s="25"/>
      <c r="G14" s="32"/>
      <c r="H14" s="26" t="str">
        <f t="shared" si="3"/>
        <v>0 / 0</v>
      </c>
      <c r="I14" s="27"/>
      <c r="J14" s="28"/>
      <c r="K14" s="29" t="str">
        <f t="shared" si="4"/>
        <v/>
      </c>
      <c r="L14" s="27"/>
      <c r="M14" s="30" t="str">
        <f t="shared" si="5"/>
        <v/>
      </c>
      <c r="N14" s="27"/>
      <c r="O14" s="27"/>
      <c r="P14" s="27"/>
      <c r="Q14" s="1"/>
      <c r="R14" s="2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2"/>
      <c r="AG14" s="1"/>
      <c r="AH14" s="2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2"/>
      <c r="AW14" s="1"/>
      <c r="AX14" s="2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2"/>
      <c r="BM14" s="8"/>
      <c r="BN14" s="9"/>
      <c r="BO14" s="9"/>
      <c r="BP14" s="9"/>
      <c r="BQ14" s="9"/>
      <c r="BR14" s="9"/>
      <c r="BS14" s="9"/>
      <c r="BT14" s="9"/>
      <c r="BU14" s="9" t="str">
        <f t="shared" si="0"/>
        <v>Adventure &amp; Travel ✈️</v>
      </c>
      <c r="BV14" s="9">
        <f t="shared" si="1"/>
        <v>0</v>
      </c>
      <c r="BW14" s="9">
        <f t="shared" si="2"/>
        <v>0</v>
      </c>
      <c r="BX14" s="9"/>
      <c r="BY14" s="9"/>
      <c r="BZ14" s="9"/>
    </row>
    <row r="15" spans="1:78" ht="15.75" customHeight="1" x14ac:dyDescent="0.15">
      <c r="A15" s="1"/>
      <c r="B15" s="31" t="s">
        <v>14</v>
      </c>
      <c r="C15" s="25"/>
      <c r="D15" s="25"/>
      <c r="E15" s="25"/>
      <c r="F15" s="25"/>
      <c r="G15" s="32"/>
      <c r="H15" s="26" t="str">
        <f t="shared" si="3"/>
        <v>0 / 0</v>
      </c>
      <c r="I15" s="27"/>
      <c r="J15" s="28"/>
      <c r="K15" s="29" t="str">
        <f t="shared" si="4"/>
        <v/>
      </c>
      <c r="L15" s="27"/>
      <c r="M15" s="30" t="str">
        <f t="shared" si="5"/>
        <v/>
      </c>
      <c r="N15" s="27"/>
      <c r="O15" s="27"/>
      <c r="P15" s="27"/>
      <c r="Q15" s="1"/>
      <c r="R15" s="2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2"/>
      <c r="AG15" s="1"/>
      <c r="AH15" s="2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2"/>
      <c r="AW15" s="1"/>
      <c r="AX15" s="2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2"/>
      <c r="BM15" s="8"/>
      <c r="BN15" s="9"/>
      <c r="BO15" s="9"/>
      <c r="BP15" s="9"/>
      <c r="BQ15" s="9"/>
      <c r="BR15" s="9"/>
      <c r="BS15" s="9"/>
      <c r="BT15" s="9"/>
      <c r="BU15" s="9" t="str">
        <f t="shared" si="0"/>
        <v>Fun &amp; Hobbies 🎨</v>
      </c>
      <c r="BV15" s="9">
        <f t="shared" si="1"/>
        <v>0</v>
      </c>
      <c r="BW15" s="9">
        <f t="shared" si="2"/>
        <v>0</v>
      </c>
      <c r="BX15" s="9"/>
      <c r="BY15" s="9"/>
      <c r="BZ15" s="9"/>
    </row>
    <row r="16" spans="1:78" ht="15.75" customHeight="1" x14ac:dyDescent="0.15">
      <c r="A16" s="1"/>
      <c r="B16" s="31" t="s">
        <v>15</v>
      </c>
      <c r="C16" s="25"/>
      <c r="D16" s="25"/>
      <c r="E16" s="25"/>
      <c r="F16" s="25"/>
      <c r="G16" s="32"/>
      <c r="H16" s="26" t="str">
        <f t="shared" si="3"/>
        <v>0 / 0</v>
      </c>
      <c r="I16" s="27"/>
      <c r="J16" s="28"/>
      <c r="K16" s="29" t="str">
        <f t="shared" si="4"/>
        <v/>
      </c>
      <c r="L16" s="27"/>
      <c r="M16" s="30" t="str">
        <f t="shared" si="5"/>
        <v/>
      </c>
      <c r="N16" s="27"/>
      <c r="O16" s="27"/>
      <c r="P16" s="27"/>
      <c r="Q16" s="1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1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1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8"/>
      <c r="BN16" s="9"/>
      <c r="BO16" s="9"/>
      <c r="BP16" s="9"/>
      <c r="BQ16" s="9"/>
      <c r="BR16" s="9"/>
      <c r="BS16" s="9"/>
      <c r="BT16" s="9"/>
      <c r="BU16" s="9" t="str">
        <f t="shared" si="0"/>
        <v>Community  🌍</v>
      </c>
      <c r="BV16" s="9">
        <f t="shared" si="1"/>
        <v>0</v>
      </c>
      <c r="BW16" s="9">
        <f t="shared" si="2"/>
        <v>0</v>
      </c>
      <c r="BX16" s="9"/>
      <c r="BY16" s="9"/>
      <c r="BZ16" s="9"/>
    </row>
    <row r="17" spans="1:78" ht="15.75" customHeight="1" x14ac:dyDescent="0.15">
      <c r="A17" s="1"/>
      <c r="B17" s="31" t="s">
        <v>16</v>
      </c>
      <c r="C17" s="25"/>
      <c r="D17" s="25"/>
      <c r="E17" s="25"/>
      <c r="F17" s="25"/>
      <c r="G17" s="32"/>
      <c r="H17" s="26" t="str">
        <f t="shared" si="3"/>
        <v>0 / 0</v>
      </c>
      <c r="I17" s="27"/>
      <c r="J17" s="28"/>
      <c r="K17" s="29" t="str">
        <f t="shared" si="4"/>
        <v/>
      </c>
      <c r="L17" s="27"/>
      <c r="M17" s="30" t="str">
        <f t="shared" si="5"/>
        <v/>
      </c>
      <c r="N17" s="27"/>
      <c r="O17" s="27"/>
      <c r="P17" s="27"/>
      <c r="Q17" s="1"/>
      <c r="R17" s="2"/>
      <c r="S17" s="70" t="s">
        <v>17</v>
      </c>
      <c r="T17" s="57"/>
      <c r="U17" s="57"/>
      <c r="V17" s="57"/>
      <c r="W17" s="58"/>
      <c r="X17" s="71"/>
      <c r="Y17" s="37"/>
      <c r="Z17" s="37"/>
      <c r="AA17" s="37"/>
      <c r="AB17" s="37"/>
      <c r="AC17" s="37"/>
      <c r="AD17" s="37"/>
      <c r="AE17" s="37"/>
      <c r="AF17" s="2"/>
      <c r="AG17" s="1"/>
      <c r="AH17" s="2"/>
      <c r="AI17" s="70" t="s">
        <v>17</v>
      </c>
      <c r="AJ17" s="57"/>
      <c r="AK17" s="57"/>
      <c r="AL17" s="57"/>
      <c r="AM17" s="58"/>
      <c r="AN17" s="71"/>
      <c r="AO17" s="37"/>
      <c r="AP17" s="37"/>
      <c r="AQ17" s="37"/>
      <c r="AR17" s="37"/>
      <c r="AS17" s="37"/>
      <c r="AT17" s="37"/>
      <c r="AU17" s="37"/>
      <c r="AV17" s="2"/>
      <c r="AW17" s="1"/>
      <c r="AX17" s="2"/>
      <c r="AY17" s="70" t="s">
        <v>17</v>
      </c>
      <c r="AZ17" s="57"/>
      <c r="BA17" s="57"/>
      <c r="BB17" s="57"/>
      <c r="BC17" s="58"/>
      <c r="BD17" s="71"/>
      <c r="BE17" s="37"/>
      <c r="BF17" s="37"/>
      <c r="BG17" s="37"/>
      <c r="BH17" s="37"/>
      <c r="BI17" s="37"/>
      <c r="BJ17" s="37"/>
      <c r="BK17" s="37"/>
      <c r="BL17" s="2"/>
      <c r="BM17" s="8"/>
      <c r="BN17" s="9"/>
      <c r="BO17" s="9"/>
      <c r="BP17" s="9"/>
      <c r="BQ17" s="9"/>
      <c r="BR17" s="9"/>
      <c r="BS17" s="9"/>
      <c r="BT17" s="9"/>
      <c r="BU17" s="9" t="s">
        <v>18</v>
      </c>
      <c r="BV17" s="9">
        <f t="shared" ref="BV17:BW17" si="6">SUM(BV7:BV16)</f>
        <v>0</v>
      </c>
      <c r="BW17" s="9">
        <f t="shared" si="6"/>
        <v>0</v>
      </c>
      <c r="BX17" s="9"/>
      <c r="BY17" s="9"/>
      <c r="BZ17" s="9"/>
    </row>
    <row r="18" spans="1:78" ht="15.75" customHeight="1" x14ac:dyDescent="0.15">
      <c r="A18" s="1"/>
      <c r="B18" s="31" t="s">
        <v>19</v>
      </c>
      <c r="C18" s="25"/>
      <c r="D18" s="25"/>
      <c r="E18" s="25"/>
      <c r="F18" s="25"/>
      <c r="G18" s="32"/>
      <c r="H18" s="26" t="str">
        <f t="shared" si="3"/>
        <v>0 / 0</v>
      </c>
      <c r="I18" s="27"/>
      <c r="J18" s="28"/>
      <c r="K18" s="29" t="str">
        <f t="shared" si="4"/>
        <v/>
      </c>
      <c r="L18" s="27"/>
      <c r="M18" s="30" t="str">
        <f t="shared" si="5"/>
        <v/>
      </c>
      <c r="N18" s="27"/>
      <c r="O18" s="27"/>
      <c r="P18" s="27"/>
      <c r="Q18" s="1"/>
      <c r="R18" s="2"/>
      <c r="S18" s="62" t="s">
        <v>20</v>
      </c>
      <c r="T18" s="27"/>
      <c r="U18" s="27"/>
      <c r="V18" s="27"/>
      <c r="W18" s="28"/>
      <c r="X18" s="68"/>
      <c r="Y18" s="25"/>
      <c r="Z18" s="25"/>
      <c r="AA18" s="25"/>
      <c r="AB18" s="25"/>
      <c r="AC18" s="25"/>
      <c r="AD18" s="25"/>
      <c r="AE18" s="25"/>
      <c r="AF18" s="2"/>
      <c r="AG18" s="1"/>
      <c r="AH18" s="2"/>
      <c r="AI18" s="62" t="s">
        <v>20</v>
      </c>
      <c r="AJ18" s="27"/>
      <c r="AK18" s="27"/>
      <c r="AL18" s="27"/>
      <c r="AM18" s="28"/>
      <c r="AN18" s="68"/>
      <c r="AO18" s="25"/>
      <c r="AP18" s="25"/>
      <c r="AQ18" s="25"/>
      <c r="AR18" s="25"/>
      <c r="AS18" s="25"/>
      <c r="AT18" s="25"/>
      <c r="AU18" s="25"/>
      <c r="AV18" s="2"/>
      <c r="AW18" s="1"/>
      <c r="AX18" s="2"/>
      <c r="AY18" s="62" t="s">
        <v>20</v>
      </c>
      <c r="AZ18" s="27"/>
      <c r="BA18" s="27"/>
      <c r="BB18" s="27"/>
      <c r="BC18" s="28"/>
      <c r="BD18" s="68"/>
      <c r="BE18" s="25"/>
      <c r="BF18" s="25"/>
      <c r="BG18" s="25"/>
      <c r="BH18" s="25"/>
      <c r="BI18" s="25"/>
      <c r="BJ18" s="25"/>
      <c r="BK18" s="25"/>
      <c r="BL18" s="2"/>
      <c r="BM18" s="8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</row>
    <row r="19" spans="1:78" ht="15.75" customHeight="1" x14ac:dyDescent="0.15">
      <c r="A19" s="1"/>
      <c r="B19" s="40" t="s">
        <v>21</v>
      </c>
      <c r="C19" s="41"/>
      <c r="D19" s="41"/>
      <c r="E19" s="41"/>
      <c r="F19" s="41"/>
      <c r="G19" s="42"/>
      <c r="H19" s="63" t="str">
        <f t="shared" si="3"/>
        <v>0 / 0</v>
      </c>
      <c r="I19" s="64"/>
      <c r="J19" s="65"/>
      <c r="K19" s="66" t="str">
        <f t="shared" si="4"/>
        <v/>
      </c>
      <c r="L19" s="64"/>
      <c r="M19" s="67" t="str">
        <f t="shared" si="5"/>
        <v/>
      </c>
      <c r="N19" s="64"/>
      <c r="O19" s="64"/>
      <c r="P19" s="64"/>
      <c r="Q19" s="1"/>
      <c r="R19" s="2"/>
      <c r="S19" s="62" t="s">
        <v>22</v>
      </c>
      <c r="T19" s="27"/>
      <c r="U19" s="27"/>
      <c r="V19" s="27"/>
      <c r="W19" s="28"/>
      <c r="X19" s="61"/>
      <c r="Y19" s="25"/>
      <c r="Z19" s="25"/>
      <c r="AA19" s="25"/>
      <c r="AB19" s="25"/>
      <c r="AC19" s="25"/>
      <c r="AD19" s="25"/>
      <c r="AE19" s="25"/>
      <c r="AF19" s="2"/>
      <c r="AG19" s="1"/>
      <c r="AH19" s="2"/>
      <c r="AI19" s="62" t="s">
        <v>22</v>
      </c>
      <c r="AJ19" s="27"/>
      <c r="AK19" s="27"/>
      <c r="AL19" s="27"/>
      <c r="AM19" s="28"/>
      <c r="AN19" s="61"/>
      <c r="AO19" s="25"/>
      <c r="AP19" s="25"/>
      <c r="AQ19" s="25"/>
      <c r="AR19" s="25"/>
      <c r="AS19" s="25"/>
      <c r="AT19" s="25"/>
      <c r="AU19" s="25"/>
      <c r="AV19" s="2"/>
      <c r="AW19" s="1"/>
      <c r="AX19" s="2"/>
      <c r="AY19" s="62" t="s">
        <v>22</v>
      </c>
      <c r="AZ19" s="27"/>
      <c r="BA19" s="27"/>
      <c r="BB19" s="27"/>
      <c r="BC19" s="28"/>
      <c r="BD19" s="61"/>
      <c r="BE19" s="25"/>
      <c r="BF19" s="25"/>
      <c r="BG19" s="25"/>
      <c r="BH19" s="25"/>
      <c r="BI19" s="25"/>
      <c r="BJ19" s="25"/>
      <c r="BK19" s="25"/>
      <c r="BL19" s="2"/>
      <c r="BM19" s="8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</row>
    <row r="20" spans="1:78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"/>
      <c r="S20" s="62" t="s">
        <v>23</v>
      </c>
      <c r="T20" s="27"/>
      <c r="U20" s="27"/>
      <c r="V20" s="27"/>
      <c r="W20" s="28"/>
      <c r="X20" s="26" t="str">
        <f ca="1">IF(X19="","",IF(X21=$BU$4,"-",X19-TODAY()))</f>
        <v/>
      </c>
      <c r="Y20" s="27"/>
      <c r="Z20" s="27"/>
      <c r="AA20" s="27"/>
      <c r="AB20" s="27"/>
      <c r="AC20" s="27"/>
      <c r="AD20" s="27"/>
      <c r="AE20" s="27"/>
      <c r="AF20" s="2"/>
      <c r="AG20" s="1"/>
      <c r="AH20" s="2"/>
      <c r="AI20" s="62" t="s">
        <v>23</v>
      </c>
      <c r="AJ20" s="27"/>
      <c r="AK20" s="27"/>
      <c r="AL20" s="27"/>
      <c r="AM20" s="28"/>
      <c r="AN20" s="26" t="str">
        <f ca="1">IF(AN19="","",IF(AN21=$BU$4,"-",AN19-TODAY()))</f>
        <v/>
      </c>
      <c r="AO20" s="27"/>
      <c r="AP20" s="27"/>
      <c r="AQ20" s="27"/>
      <c r="AR20" s="27"/>
      <c r="AS20" s="27"/>
      <c r="AT20" s="27"/>
      <c r="AU20" s="27"/>
      <c r="AV20" s="2"/>
      <c r="AW20" s="1"/>
      <c r="AX20" s="2"/>
      <c r="AY20" s="62" t="s">
        <v>23</v>
      </c>
      <c r="AZ20" s="27"/>
      <c r="BA20" s="27"/>
      <c r="BB20" s="27"/>
      <c r="BC20" s="28"/>
      <c r="BD20" s="26" t="str">
        <f ca="1">IF(BD19="","",IF(BD21=$BU$4,"-",BD19-TODAY()))</f>
        <v/>
      </c>
      <c r="BE20" s="27"/>
      <c r="BF20" s="27"/>
      <c r="BG20" s="27"/>
      <c r="BH20" s="27"/>
      <c r="BI20" s="27"/>
      <c r="BJ20" s="27"/>
      <c r="BK20" s="27"/>
      <c r="BL20" s="2"/>
      <c r="BM20" s="8"/>
      <c r="BN20" s="9"/>
      <c r="BO20" s="9"/>
      <c r="BP20" s="9"/>
      <c r="BQ20" s="9"/>
      <c r="BR20" s="9"/>
      <c r="BS20" s="9"/>
      <c r="BT20" s="9"/>
      <c r="BU20" s="9" t="s">
        <v>32</v>
      </c>
      <c r="BV20" s="9"/>
      <c r="BW20" s="9"/>
      <c r="BX20" s="9"/>
      <c r="BY20" s="9"/>
      <c r="BZ20" s="9"/>
    </row>
    <row r="21" spans="1:78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"/>
      <c r="S21" s="82" t="s">
        <v>24</v>
      </c>
      <c r="T21" s="64"/>
      <c r="U21" s="64"/>
      <c r="V21" s="64"/>
      <c r="W21" s="65"/>
      <c r="X21" s="83"/>
      <c r="Y21" s="41"/>
      <c r="Z21" s="41"/>
      <c r="AA21" s="41"/>
      <c r="AB21" s="41"/>
      <c r="AC21" s="41"/>
      <c r="AD21" s="41"/>
      <c r="AE21" s="41"/>
      <c r="AF21" s="2"/>
      <c r="AG21" s="1"/>
      <c r="AH21" s="2"/>
      <c r="AI21" s="82" t="s">
        <v>24</v>
      </c>
      <c r="AJ21" s="64"/>
      <c r="AK21" s="64"/>
      <c r="AL21" s="64"/>
      <c r="AM21" s="65"/>
      <c r="AN21" s="83"/>
      <c r="AO21" s="41"/>
      <c r="AP21" s="41"/>
      <c r="AQ21" s="41"/>
      <c r="AR21" s="41"/>
      <c r="AS21" s="41"/>
      <c r="AT21" s="41"/>
      <c r="AU21" s="41"/>
      <c r="AV21" s="2"/>
      <c r="AW21" s="1"/>
      <c r="AX21" s="2"/>
      <c r="AY21" s="82" t="s">
        <v>24</v>
      </c>
      <c r="AZ21" s="64"/>
      <c r="BA21" s="64"/>
      <c r="BB21" s="64"/>
      <c r="BC21" s="65"/>
      <c r="BD21" s="83"/>
      <c r="BE21" s="41"/>
      <c r="BF21" s="41"/>
      <c r="BG21" s="41"/>
      <c r="BH21" s="41"/>
      <c r="BI21" s="41"/>
      <c r="BJ21" s="41"/>
      <c r="BK21" s="41"/>
      <c r="BL21" s="2"/>
      <c r="BM21" s="8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spans="1:78" ht="15.75" customHeight="1" x14ac:dyDescent="0.15">
      <c r="A22" s="1"/>
      <c r="B22" s="33" t="s">
        <v>25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1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1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1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8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spans="1:78" ht="15.75" customHeight="1" thickBo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1"/>
      <c r="R23" s="2"/>
      <c r="S23" s="43" t="s">
        <v>26</v>
      </c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2"/>
      <c r="AG23" s="1"/>
      <c r="AH23" s="2"/>
      <c r="AI23" s="51" t="s">
        <v>26</v>
      </c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2"/>
      <c r="AW23" s="1"/>
      <c r="AX23" s="2"/>
      <c r="AY23" s="49" t="s">
        <v>26</v>
      </c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2"/>
      <c r="BM23" s="8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spans="1:78" ht="15.75" customHeight="1" x14ac:dyDescent="0.15">
      <c r="A24" s="1"/>
      <c r="B24" s="2"/>
      <c r="C24" s="69" t="str">
        <f>IFERROR(BW17/BV17,"")</f>
        <v/>
      </c>
      <c r="D24" s="34"/>
      <c r="E24" s="34"/>
      <c r="F24" s="34"/>
      <c r="G24" s="34"/>
      <c r="H24" s="34"/>
      <c r="I24" s="34"/>
      <c r="J24" s="2"/>
      <c r="K24" s="2"/>
      <c r="L24" s="2"/>
      <c r="M24" s="2"/>
      <c r="N24" s="2"/>
      <c r="O24" s="2"/>
      <c r="P24" s="2"/>
      <c r="Q24" s="1"/>
      <c r="R24" s="2"/>
      <c r="S24" s="47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2"/>
      <c r="AG24" s="1"/>
      <c r="AH24" s="2"/>
      <c r="AI24" s="47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2"/>
      <c r="AW24" s="1"/>
      <c r="AX24" s="2"/>
      <c r="AY24" s="47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2"/>
      <c r="BM24" s="8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</row>
    <row r="25" spans="1:78" ht="15.75" customHeight="1" x14ac:dyDescent="0.15">
      <c r="A25" s="1"/>
      <c r="B25" s="2"/>
      <c r="C25" s="34"/>
      <c r="D25" s="34"/>
      <c r="E25" s="34"/>
      <c r="F25" s="34"/>
      <c r="G25" s="34"/>
      <c r="H25" s="34"/>
      <c r="I25" s="34"/>
      <c r="J25" s="38" t="str">
        <f>BW17&amp;" / "&amp;BV17</f>
        <v>0 / 0</v>
      </c>
      <c r="K25" s="34"/>
      <c r="L25" s="34"/>
      <c r="M25" s="34"/>
      <c r="N25" s="34"/>
      <c r="O25" s="34"/>
      <c r="P25" s="2"/>
      <c r="Q25" s="1"/>
      <c r="R25" s="2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2"/>
      <c r="AG25" s="1"/>
      <c r="AH25" s="2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2"/>
      <c r="AW25" s="1"/>
      <c r="AX25" s="2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2"/>
      <c r="BM25" s="8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</row>
    <row r="26" spans="1:78" ht="15.75" customHeight="1" x14ac:dyDescent="0.15">
      <c r="A26" s="1"/>
      <c r="B26" s="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2"/>
      <c r="Q26" s="1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1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1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8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</row>
    <row r="27" spans="1:78" ht="15.75" customHeight="1" thickBot="1" x14ac:dyDescent="0.2">
      <c r="A27" s="1"/>
      <c r="B27" s="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2"/>
      <c r="Q27" s="1"/>
      <c r="R27" s="2"/>
      <c r="S27" s="43" t="s">
        <v>27</v>
      </c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2"/>
      <c r="AG27" s="1"/>
      <c r="AH27" s="2"/>
      <c r="AI27" s="51" t="s">
        <v>27</v>
      </c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2"/>
      <c r="AW27" s="1"/>
      <c r="AX27" s="2"/>
      <c r="AY27" s="49" t="s">
        <v>27</v>
      </c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2"/>
      <c r="BM27" s="8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</row>
    <row r="28" spans="1:78" ht="15.75" customHeight="1" x14ac:dyDescent="0.15">
      <c r="A28" s="1"/>
      <c r="B28" s="2"/>
      <c r="C28" s="34"/>
      <c r="D28" s="34"/>
      <c r="E28" s="34"/>
      <c r="F28" s="34"/>
      <c r="G28" s="34"/>
      <c r="H28" s="34"/>
      <c r="I28" s="34"/>
      <c r="J28" s="39" t="s">
        <v>28</v>
      </c>
      <c r="K28" s="34"/>
      <c r="L28" s="34"/>
      <c r="M28" s="34"/>
      <c r="N28" s="34"/>
      <c r="O28" s="34"/>
      <c r="P28" s="2"/>
      <c r="Q28" s="1"/>
      <c r="R28" s="2"/>
      <c r="S28" s="47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2"/>
      <c r="AG28" s="1"/>
      <c r="AH28" s="2"/>
      <c r="AI28" s="47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2"/>
      <c r="AW28" s="1"/>
      <c r="AX28" s="2"/>
      <c r="AY28" s="47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2"/>
      <c r="BM28" s="8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</row>
    <row r="29" spans="1:78" ht="15.75" customHeight="1" x14ac:dyDescent="0.15">
      <c r="A29" s="1"/>
      <c r="B29" s="2"/>
      <c r="C29" s="34"/>
      <c r="D29" s="34"/>
      <c r="E29" s="34"/>
      <c r="F29" s="34"/>
      <c r="G29" s="34"/>
      <c r="H29" s="34"/>
      <c r="I29" s="34"/>
      <c r="J29" s="2"/>
      <c r="K29" s="2"/>
      <c r="L29" s="2"/>
      <c r="M29" s="2"/>
      <c r="N29" s="2"/>
      <c r="O29" s="2"/>
      <c r="P29" s="2"/>
      <c r="Q29" s="1"/>
      <c r="R29" s="2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2"/>
      <c r="AG29" s="1"/>
      <c r="AH29" s="2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2"/>
      <c r="AW29" s="1"/>
      <c r="AX29" s="2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2"/>
      <c r="BM29" s="8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</row>
    <row r="30" spans="1:78" ht="15.75" customHeight="1" x14ac:dyDescent="0.15">
      <c r="A30" s="1"/>
      <c r="B30" s="3" t="str">
        <f>C24</f>
        <v/>
      </c>
      <c r="C30" s="3" t="e">
        <f>1-B30</f>
        <v>#VALUE!</v>
      </c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1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8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ht="15.75" customHeight="1" thickBot="1" x14ac:dyDescent="0.2">
      <c r="A31" s="1"/>
      <c r="B31" s="33" t="s">
        <v>29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1"/>
      <c r="R31" s="2"/>
      <c r="S31" s="43" t="s">
        <v>30</v>
      </c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2"/>
      <c r="AG31" s="1"/>
      <c r="AH31" s="2"/>
      <c r="AI31" s="51" t="s">
        <v>30</v>
      </c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2"/>
      <c r="AW31" s="1"/>
      <c r="AX31" s="2"/>
      <c r="AY31" s="49" t="s">
        <v>30</v>
      </c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2"/>
      <c r="BM31" s="8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ht="15.75" customHeight="1" thickBot="1" x14ac:dyDescent="0.2">
      <c r="A32" s="1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1"/>
      <c r="R32" s="2"/>
      <c r="S32" s="47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2"/>
      <c r="AG32" s="1"/>
      <c r="AH32" s="2"/>
      <c r="AI32" s="47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2"/>
      <c r="AW32" s="1"/>
      <c r="AX32" s="2"/>
      <c r="AY32" s="47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2"/>
      <c r="BM32" s="8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</row>
    <row r="33" spans="1:78" ht="15.75" customHeight="1" x14ac:dyDescent="0.15">
      <c r="A33" s="1"/>
      <c r="B33" s="5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5"/>
      <c r="Q33" s="1"/>
      <c r="R33" s="2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2"/>
      <c r="AG33" s="1"/>
      <c r="AH33" s="2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2"/>
      <c r="AW33" s="1"/>
      <c r="AX33" s="2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2"/>
      <c r="BM33" s="8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8" ht="15.75" customHeight="1" x14ac:dyDescent="0.15">
      <c r="A34" s="1"/>
      <c r="B34" s="5"/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5"/>
      <c r="Q34" s="1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1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1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8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</row>
    <row r="35" spans="1:78" ht="15.75" customHeight="1" x14ac:dyDescent="0.15">
      <c r="A35" s="1"/>
      <c r="B35" s="5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5"/>
      <c r="Q35" s="1"/>
      <c r="R35" s="2"/>
      <c r="S35" s="79" t="s">
        <v>9</v>
      </c>
      <c r="T35" s="73"/>
      <c r="U35" s="73"/>
      <c r="V35" s="74" t="str">
        <f>AD35</f>
        <v/>
      </c>
      <c r="W35" s="34"/>
      <c r="X35" s="34"/>
      <c r="Y35" s="34"/>
      <c r="Z35" s="34"/>
      <c r="AA35" s="34"/>
      <c r="AB35" s="34"/>
      <c r="AC35" s="34"/>
      <c r="AD35" s="75" t="str">
        <f>IFERROR(COUNTIF(S39:S48,$BU$20)/COUNTIFS(T39:AE48,"*"),"")</f>
        <v/>
      </c>
      <c r="AE35" s="34"/>
      <c r="AF35" s="2"/>
      <c r="AG35" s="1"/>
      <c r="AH35" s="2"/>
      <c r="AI35" s="80" t="s">
        <v>9</v>
      </c>
      <c r="AJ35" s="73"/>
      <c r="AK35" s="73"/>
      <c r="AL35" s="74" t="str">
        <f>AT35</f>
        <v/>
      </c>
      <c r="AM35" s="34"/>
      <c r="AN35" s="34"/>
      <c r="AO35" s="34"/>
      <c r="AP35" s="34"/>
      <c r="AQ35" s="34"/>
      <c r="AR35" s="34"/>
      <c r="AS35" s="34"/>
      <c r="AT35" s="75" t="str">
        <f>IFERROR(COUNTIF(AI39:AI48,$BU$20)/COUNTIFS(AJ39:AU48,"*"),"")</f>
        <v/>
      </c>
      <c r="AU35" s="34"/>
      <c r="AV35" s="2"/>
      <c r="AW35" s="1"/>
      <c r="AX35" s="2"/>
      <c r="AY35" s="72" t="s">
        <v>9</v>
      </c>
      <c r="AZ35" s="73"/>
      <c r="BA35" s="73"/>
      <c r="BB35" s="74" t="str">
        <f>BJ35</f>
        <v/>
      </c>
      <c r="BC35" s="34"/>
      <c r="BD35" s="34"/>
      <c r="BE35" s="34"/>
      <c r="BF35" s="34"/>
      <c r="BG35" s="34"/>
      <c r="BH35" s="34"/>
      <c r="BI35" s="34"/>
      <c r="BJ35" s="75" t="str">
        <f>IFERROR(COUNTIF(AY39:AY48,$BU$20)/COUNTIFS(AZ39:BK48,"*"),"")</f>
        <v/>
      </c>
      <c r="BK35" s="34"/>
      <c r="BL35" s="2"/>
      <c r="BM35" s="8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</row>
    <row r="36" spans="1:78" ht="15.75" customHeight="1" x14ac:dyDescent="0.15">
      <c r="A36" s="1"/>
      <c r="B36" s="5"/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5"/>
      <c r="Q36" s="1"/>
      <c r="R36" s="2"/>
      <c r="S36" s="73"/>
      <c r="T36" s="73"/>
      <c r="U36" s="73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2"/>
      <c r="AG36" s="1"/>
      <c r="AH36" s="2"/>
      <c r="AI36" s="73"/>
      <c r="AJ36" s="73"/>
      <c r="AK36" s="73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2"/>
      <c r="AW36" s="1"/>
      <c r="AX36" s="2"/>
      <c r="AY36" s="73"/>
      <c r="AZ36" s="73"/>
      <c r="BA36" s="73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2"/>
      <c r="BM36" s="8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</row>
    <row r="37" spans="1:78" ht="15.75" customHeight="1" x14ac:dyDescent="0.15">
      <c r="A37" s="1"/>
      <c r="B37" s="5"/>
      <c r="C37" s="24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5"/>
      <c r="Q37" s="1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1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1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8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spans="1:78" ht="15.75" customHeight="1" thickBot="1" x14ac:dyDescent="0.2">
      <c r="A38" s="1"/>
      <c r="B38" s="5"/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5"/>
      <c r="Q38" s="1"/>
      <c r="R38" s="2"/>
      <c r="S38" s="43" t="s">
        <v>31</v>
      </c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2"/>
      <c r="AG38" s="1"/>
      <c r="AH38" s="2"/>
      <c r="AI38" s="51" t="s">
        <v>31</v>
      </c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2"/>
      <c r="AW38" s="1"/>
      <c r="AX38" s="2"/>
      <c r="AY38" s="49" t="s">
        <v>31</v>
      </c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2"/>
      <c r="BM38" s="8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ht="15.75" customHeight="1" x14ac:dyDescent="0.15">
      <c r="A39" s="1"/>
      <c r="B39" s="5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5"/>
      <c r="Q39" s="1"/>
      <c r="R39" s="2"/>
      <c r="S39" s="12"/>
      <c r="T39" s="7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2"/>
      <c r="AG39" s="1"/>
      <c r="AH39" s="2"/>
      <c r="AI39" s="15"/>
      <c r="AJ39" s="7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2"/>
      <c r="AW39" s="1"/>
      <c r="AX39" s="2"/>
      <c r="AY39" s="18"/>
      <c r="AZ39" s="7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2"/>
      <c r="BM39" s="8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</row>
    <row r="40" spans="1:78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"/>
      <c r="S40" s="13"/>
      <c r="T40" s="7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"/>
      <c r="AG40" s="1"/>
      <c r="AH40" s="2"/>
      <c r="AI40" s="16"/>
      <c r="AJ40" s="78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"/>
      <c r="AW40" s="1"/>
      <c r="AX40" s="2"/>
      <c r="AY40" s="19"/>
      <c r="AZ40" s="78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"/>
      <c r="BM40" s="8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</row>
    <row r="41" spans="1:78" ht="15.75" customHeight="1" x14ac:dyDescent="0.15">
      <c r="A41" s="1"/>
      <c r="B41" s="87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1"/>
      <c r="R41" s="2"/>
      <c r="S41" s="13"/>
      <c r="T41" s="7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"/>
      <c r="AG41" s="1"/>
      <c r="AH41" s="2"/>
      <c r="AI41" s="16"/>
      <c r="AJ41" s="78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"/>
      <c r="AW41" s="1"/>
      <c r="AX41" s="2"/>
      <c r="AY41" s="19"/>
      <c r="AZ41" s="78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"/>
      <c r="BM41" s="8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</row>
    <row r="42" spans="1:78" ht="15.75" customHeight="1" x14ac:dyDescent="0.15">
      <c r="A42" s="1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1"/>
      <c r="R42" s="2"/>
      <c r="S42" s="13"/>
      <c r="T42" s="7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"/>
      <c r="AG42" s="1"/>
      <c r="AH42" s="2"/>
      <c r="AI42" s="16"/>
      <c r="AJ42" s="78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"/>
      <c r="AW42" s="1"/>
      <c r="AX42" s="2"/>
      <c r="AY42" s="19"/>
      <c r="AZ42" s="78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"/>
      <c r="BM42" s="8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ht="15.75" customHeight="1" x14ac:dyDescent="0.15">
      <c r="A43" s="1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1"/>
      <c r="R43" s="2"/>
      <c r="S43" s="13"/>
      <c r="T43" s="7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"/>
      <c r="AG43" s="1"/>
      <c r="AH43" s="2"/>
      <c r="AI43" s="16"/>
      <c r="AJ43" s="78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"/>
      <c r="AW43" s="1"/>
      <c r="AX43" s="2"/>
      <c r="AY43" s="19"/>
      <c r="AZ43" s="78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"/>
      <c r="BM43" s="8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ht="15.75" customHeight="1" x14ac:dyDescent="0.15">
      <c r="A44" s="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1"/>
      <c r="R44" s="2"/>
      <c r="S44" s="13"/>
      <c r="T44" s="7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"/>
      <c r="AG44" s="1"/>
      <c r="AH44" s="2"/>
      <c r="AI44" s="16"/>
      <c r="AJ44" s="78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"/>
      <c r="AW44" s="1"/>
      <c r="AX44" s="2"/>
      <c r="AY44" s="19"/>
      <c r="AZ44" s="78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"/>
      <c r="BM44" s="8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</row>
    <row r="45" spans="1:78" ht="15.75" customHeight="1" x14ac:dyDescent="0.15">
      <c r="A45" s="1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1"/>
      <c r="R45" s="2"/>
      <c r="S45" s="13"/>
      <c r="T45" s="7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"/>
      <c r="AG45" s="1"/>
      <c r="AH45" s="2"/>
      <c r="AI45" s="16"/>
      <c r="AJ45" s="78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"/>
      <c r="AW45" s="1"/>
      <c r="AX45" s="2"/>
      <c r="AY45" s="19"/>
      <c r="AZ45" s="78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"/>
      <c r="BM45" s="8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</row>
    <row r="46" spans="1:78" ht="15.75" customHeight="1" x14ac:dyDescent="0.15">
      <c r="A46" s="1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1"/>
      <c r="R46" s="2"/>
      <c r="S46" s="13"/>
      <c r="T46" s="7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"/>
      <c r="AG46" s="1"/>
      <c r="AH46" s="2"/>
      <c r="AI46" s="16"/>
      <c r="AJ46" s="78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"/>
      <c r="AW46" s="1"/>
      <c r="AX46" s="2"/>
      <c r="AY46" s="19"/>
      <c r="AZ46" s="78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"/>
      <c r="BM46" s="8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</row>
    <row r="47" spans="1:78" ht="15.75" customHeight="1" x14ac:dyDescent="0.15">
      <c r="A47" s="1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"/>
      <c r="R47" s="2"/>
      <c r="S47" s="13"/>
      <c r="T47" s="7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"/>
      <c r="AG47" s="1"/>
      <c r="AH47" s="2"/>
      <c r="AI47" s="16"/>
      <c r="AJ47" s="78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"/>
      <c r="AW47" s="1"/>
      <c r="AX47" s="2"/>
      <c r="AY47" s="19"/>
      <c r="AZ47" s="78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"/>
      <c r="BM47" s="8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</row>
    <row r="48" spans="1:78" ht="15.75" customHeight="1" x14ac:dyDescent="0.15">
      <c r="A48" s="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"/>
      <c r="R48" s="2"/>
      <c r="S48" s="14"/>
      <c r="T48" s="8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2"/>
      <c r="AG48" s="1"/>
      <c r="AH48" s="2"/>
      <c r="AI48" s="17"/>
      <c r="AJ48" s="8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2"/>
      <c r="AW48" s="1"/>
      <c r="AX48" s="2"/>
      <c r="AY48" s="20"/>
      <c r="AZ48" s="8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2"/>
      <c r="BM48" s="8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ht="15.75" customHeight="1" x14ac:dyDescent="0.15">
      <c r="A49" s="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1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1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8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8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</row>
    <row r="51" spans="1:78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8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</row>
    <row r="52" spans="1:78" ht="15.75" customHeight="1" x14ac:dyDescent="0.1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1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1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1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8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</row>
    <row r="53" spans="1:78" ht="15.75" customHeight="1" thickBot="1" x14ac:dyDescent="0.2">
      <c r="A53" s="1"/>
      <c r="B53" s="2"/>
      <c r="C53" s="84" t="s">
        <v>2</v>
      </c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2"/>
      <c r="Q53" s="1"/>
      <c r="R53" s="2"/>
      <c r="S53" s="43" t="s">
        <v>2</v>
      </c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2"/>
      <c r="AG53" s="1"/>
      <c r="AH53" s="2"/>
      <c r="AI53" s="51" t="s">
        <v>2</v>
      </c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2"/>
      <c r="AW53" s="1"/>
      <c r="AX53" s="2"/>
      <c r="AY53" s="49" t="s">
        <v>2</v>
      </c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2"/>
      <c r="BM53" s="8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</row>
    <row r="54" spans="1:78" ht="15.75" customHeight="1" x14ac:dyDescent="0.15">
      <c r="A54" s="1"/>
      <c r="B54" s="2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2"/>
      <c r="Q54" s="1"/>
      <c r="R54" s="2"/>
      <c r="S54" s="47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2"/>
      <c r="AG54" s="1"/>
      <c r="AH54" s="2"/>
      <c r="AI54" s="47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2"/>
      <c r="AW54" s="1"/>
      <c r="AX54" s="2"/>
      <c r="AY54" s="47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2"/>
      <c r="BM54" s="8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</row>
    <row r="55" spans="1:78" ht="15.75" customHeight="1" x14ac:dyDescent="0.15">
      <c r="A55" s="1"/>
      <c r="B55" s="2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2"/>
      <c r="Q55" s="1"/>
      <c r="R55" s="2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2"/>
      <c r="AG55" s="1"/>
      <c r="AH55" s="2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2"/>
      <c r="AW55" s="1"/>
      <c r="AX55" s="2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2"/>
      <c r="BM55" s="8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</row>
    <row r="56" spans="1:78" ht="15.75" customHeight="1" x14ac:dyDescent="0.1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1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1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1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8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</row>
    <row r="57" spans="1:78" ht="15.75" customHeight="1" x14ac:dyDescent="0.15">
      <c r="A57" s="1"/>
      <c r="B57" s="2"/>
      <c r="C57" s="47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2"/>
      <c r="Q57" s="1"/>
      <c r="R57" s="2"/>
      <c r="S57" s="47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2"/>
      <c r="AG57" s="1"/>
      <c r="AH57" s="2"/>
      <c r="AI57" s="47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2"/>
      <c r="AW57" s="1"/>
      <c r="AX57" s="2"/>
      <c r="AY57" s="47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2"/>
      <c r="BM57" s="8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</row>
    <row r="58" spans="1:78" ht="15.75" customHeight="1" x14ac:dyDescent="0.15">
      <c r="A58" s="1"/>
      <c r="B58" s="2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2"/>
      <c r="Q58" s="1"/>
      <c r="R58" s="2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2"/>
      <c r="AG58" s="1"/>
      <c r="AH58" s="2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2"/>
      <c r="AW58" s="1"/>
      <c r="AX58" s="2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2"/>
      <c r="BM58" s="8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</row>
    <row r="59" spans="1:78" ht="15.75" customHeight="1" x14ac:dyDescent="0.15">
      <c r="A59" s="1"/>
      <c r="B59" s="2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2"/>
      <c r="Q59" s="1"/>
      <c r="R59" s="2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2"/>
      <c r="AG59" s="1"/>
      <c r="AH59" s="2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2"/>
      <c r="AW59" s="1"/>
      <c r="AX59" s="2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2"/>
      <c r="BM59" s="8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</row>
    <row r="60" spans="1:78" ht="15.75" customHeight="1" x14ac:dyDescent="0.15">
      <c r="A60" s="1"/>
      <c r="B60" s="2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2"/>
      <c r="Q60" s="1"/>
      <c r="R60" s="2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2"/>
      <c r="AG60" s="1"/>
      <c r="AH60" s="2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2"/>
      <c r="AW60" s="1"/>
      <c r="AX60" s="2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2"/>
      <c r="BM60" s="8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</row>
    <row r="61" spans="1:78" ht="15.75" customHeight="1" x14ac:dyDescent="0.15">
      <c r="A61" s="1"/>
      <c r="B61" s="2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2"/>
      <c r="Q61" s="1"/>
      <c r="R61" s="2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2"/>
      <c r="AG61" s="1"/>
      <c r="AH61" s="2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2"/>
      <c r="AW61" s="1"/>
      <c r="AX61" s="2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2"/>
      <c r="BM61" s="8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</row>
    <row r="62" spans="1:78" ht="15.75" customHeight="1" x14ac:dyDescent="0.15">
      <c r="A62" s="1"/>
      <c r="B62" s="2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2"/>
      <c r="Q62" s="1"/>
      <c r="R62" s="2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2"/>
      <c r="AG62" s="1"/>
      <c r="AH62" s="2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2"/>
      <c r="AW62" s="1"/>
      <c r="AX62" s="2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2"/>
      <c r="BM62" s="8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</row>
    <row r="63" spans="1:78" ht="15.75" customHeight="1" x14ac:dyDescent="0.15">
      <c r="A63" s="1"/>
      <c r="B63" s="2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2"/>
      <c r="Q63" s="1"/>
      <c r="R63" s="2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2"/>
      <c r="AG63" s="1"/>
      <c r="AH63" s="2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2"/>
      <c r="AW63" s="1"/>
      <c r="AX63" s="2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2"/>
      <c r="BM63" s="8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</row>
    <row r="64" spans="1:78" ht="15.75" customHeight="1" x14ac:dyDescent="0.15">
      <c r="A64" s="1"/>
      <c r="B64" s="2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2"/>
      <c r="Q64" s="1"/>
      <c r="R64" s="2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2"/>
      <c r="AG64" s="1"/>
      <c r="AH64" s="2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2"/>
      <c r="AW64" s="1"/>
      <c r="AX64" s="2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2"/>
      <c r="BM64" s="8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</row>
    <row r="65" spans="1:78" ht="15.75" customHeight="1" x14ac:dyDescent="0.15">
      <c r="A65" s="1"/>
      <c r="B65" s="2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2"/>
      <c r="Q65" s="1"/>
      <c r="R65" s="2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2"/>
      <c r="AG65" s="1"/>
      <c r="AH65" s="2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2"/>
      <c r="AW65" s="1"/>
      <c r="AX65" s="2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2"/>
      <c r="BM65" s="8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</row>
    <row r="66" spans="1:78" ht="15.75" customHeight="1" x14ac:dyDescent="0.1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1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1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8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</row>
    <row r="67" spans="1:78" ht="15.75" customHeight="1" x14ac:dyDescent="0.15">
      <c r="A67" s="1"/>
      <c r="B67" s="2"/>
      <c r="C67" s="70" t="s">
        <v>17</v>
      </c>
      <c r="D67" s="57"/>
      <c r="E67" s="57"/>
      <c r="F67" s="57"/>
      <c r="G67" s="58"/>
      <c r="H67" s="76"/>
      <c r="I67" s="37"/>
      <c r="J67" s="37"/>
      <c r="K67" s="37"/>
      <c r="L67" s="37"/>
      <c r="M67" s="37"/>
      <c r="N67" s="37"/>
      <c r="O67" s="37"/>
      <c r="P67" s="2"/>
      <c r="Q67" s="1"/>
      <c r="R67" s="2"/>
      <c r="S67" s="70" t="s">
        <v>17</v>
      </c>
      <c r="T67" s="57"/>
      <c r="U67" s="57"/>
      <c r="V67" s="57"/>
      <c r="W67" s="58"/>
      <c r="X67" s="76"/>
      <c r="Y67" s="37"/>
      <c r="Z67" s="37"/>
      <c r="AA67" s="37"/>
      <c r="AB67" s="37"/>
      <c r="AC67" s="37"/>
      <c r="AD67" s="37"/>
      <c r="AE67" s="37"/>
      <c r="AF67" s="2"/>
      <c r="AG67" s="1"/>
      <c r="AH67" s="2"/>
      <c r="AI67" s="70" t="s">
        <v>17</v>
      </c>
      <c r="AJ67" s="57"/>
      <c r="AK67" s="57"/>
      <c r="AL67" s="57"/>
      <c r="AM67" s="58"/>
      <c r="AN67" s="76"/>
      <c r="AO67" s="37"/>
      <c r="AP67" s="37"/>
      <c r="AQ67" s="37"/>
      <c r="AR67" s="37"/>
      <c r="AS67" s="37"/>
      <c r="AT67" s="37"/>
      <c r="AU67" s="37"/>
      <c r="AV67" s="2"/>
      <c r="AW67" s="1"/>
      <c r="AX67" s="2"/>
      <c r="AY67" s="70" t="s">
        <v>17</v>
      </c>
      <c r="AZ67" s="57"/>
      <c r="BA67" s="57"/>
      <c r="BB67" s="57"/>
      <c r="BC67" s="58"/>
      <c r="BD67" s="76"/>
      <c r="BE67" s="37"/>
      <c r="BF67" s="37"/>
      <c r="BG67" s="37"/>
      <c r="BH67" s="37"/>
      <c r="BI67" s="37"/>
      <c r="BJ67" s="37"/>
      <c r="BK67" s="37"/>
      <c r="BL67" s="2"/>
      <c r="BM67" s="8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</row>
    <row r="68" spans="1:78" ht="15.75" customHeight="1" x14ac:dyDescent="0.15">
      <c r="A68" s="1"/>
      <c r="B68" s="2"/>
      <c r="C68" s="62" t="s">
        <v>20</v>
      </c>
      <c r="D68" s="27"/>
      <c r="E68" s="27"/>
      <c r="F68" s="27"/>
      <c r="G68" s="28"/>
      <c r="H68" s="68"/>
      <c r="I68" s="25"/>
      <c r="J68" s="25"/>
      <c r="K68" s="25"/>
      <c r="L68" s="25"/>
      <c r="M68" s="25"/>
      <c r="N68" s="25"/>
      <c r="O68" s="25"/>
      <c r="P68" s="2"/>
      <c r="Q68" s="1"/>
      <c r="R68" s="2"/>
      <c r="S68" s="62" t="s">
        <v>20</v>
      </c>
      <c r="T68" s="27"/>
      <c r="U68" s="27"/>
      <c r="V68" s="27"/>
      <c r="W68" s="28"/>
      <c r="X68" s="68"/>
      <c r="Y68" s="25"/>
      <c r="Z68" s="25"/>
      <c r="AA68" s="25"/>
      <c r="AB68" s="25"/>
      <c r="AC68" s="25"/>
      <c r="AD68" s="25"/>
      <c r="AE68" s="25"/>
      <c r="AF68" s="2"/>
      <c r="AG68" s="1"/>
      <c r="AH68" s="2"/>
      <c r="AI68" s="62" t="s">
        <v>20</v>
      </c>
      <c r="AJ68" s="27"/>
      <c r="AK68" s="27"/>
      <c r="AL68" s="27"/>
      <c r="AM68" s="28"/>
      <c r="AN68" s="68"/>
      <c r="AO68" s="25"/>
      <c r="AP68" s="25"/>
      <c r="AQ68" s="25"/>
      <c r="AR68" s="25"/>
      <c r="AS68" s="25"/>
      <c r="AT68" s="25"/>
      <c r="AU68" s="25"/>
      <c r="AV68" s="2"/>
      <c r="AW68" s="1"/>
      <c r="AX68" s="2"/>
      <c r="AY68" s="62" t="s">
        <v>20</v>
      </c>
      <c r="AZ68" s="27"/>
      <c r="BA68" s="27"/>
      <c r="BB68" s="27"/>
      <c r="BC68" s="28"/>
      <c r="BD68" s="68"/>
      <c r="BE68" s="25"/>
      <c r="BF68" s="25"/>
      <c r="BG68" s="25"/>
      <c r="BH68" s="25"/>
      <c r="BI68" s="25"/>
      <c r="BJ68" s="25"/>
      <c r="BK68" s="25"/>
      <c r="BL68" s="2"/>
      <c r="BM68" s="8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</row>
    <row r="69" spans="1:78" ht="15.75" customHeight="1" x14ac:dyDescent="0.15">
      <c r="A69" s="1"/>
      <c r="B69" s="2"/>
      <c r="C69" s="62" t="s">
        <v>22</v>
      </c>
      <c r="D69" s="27"/>
      <c r="E69" s="27"/>
      <c r="F69" s="27"/>
      <c r="G69" s="28"/>
      <c r="H69" s="61"/>
      <c r="I69" s="25"/>
      <c r="J69" s="25"/>
      <c r="K69" s="25"/>
      <c r="L69" s="25"/>
      <c r="M69" s="25"/>
      <c r="N69" s="25"/>
      <c r="O69" s="25"/>
      <c r="P69" s="2"/>
      <c r="Q69" s="1"/>
      <c r="R69" s="2"/>
      <c r="S69" s="62" t="s">
        <v>22</v>
      </c>
      <c r="T69" s="27"/>
      <c r="U69" s="27"/>
      <c r="V69" s="27"/>
      <c r="W69" s="28"/>
      <c r="X69" s="61"/>
      <c r="Y69" s="25"/>
      <c r="Z69" s="25"/>
      <c r="AA69" s="25"/>
      <c r="AB69" s="25"/>
      <c r="AC69" s="25"/>
      <c r="AD69" s="25"/>
      <c r="AE69" s="25"/>
      <c r="AF69" s="2"/>
      <c r="AG69" s="1"/>
      <c r="AH69" s="2"/>
      <c r="AI69" s="62" t="s">
        <v>22</v>
      </c>
      <c r="AJ69" s="27"/>
      <c r="AK69" s="27"/>
      <c r="AL69" s="27"/>
      <c r="AM69" s="28"/>
      <c r="AN69" s="61"/>
      <c r="AO69" s="25"/>
      <c r="AP69" s="25"/>
      <c r="AQ69" s="25"/>
      <c r="AR69" s="25"/>
      <c r="AS69" s="25"/>
      <c r="AT69" s="25"/>
      <c r="AU69" s="25"/>
      <c r="AV69" s="2"/>
      <c r="AW69" s="1"/>
      <c r="AX69" s="2"/>
      <c r="AY69" s="62" t="s">
        <v>22</v>
      </c>
      <c r="AZ69" s="27"/>
      <c r="BA69" s="27"/>
      <c r="BB69" s="27"/>
      <c r="BC69" s="28"/>
      <c r="BD69" s="61"/>
      <c r="BE69" s="25"/>
      <c r="BF69" s="25"/>
      <c r="BG69" s="25"/>
      <c r="BH69" s="25"/>
      <c r="BI69" s="25"/>
      <c r="BJ69" s="25"/>
      <c r="BK69" s="25"/>
      <c r="BL69" s="2"/>
      <c r="BM69" s="8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</row>
    <row r="70" spans="1:78" ht="15.75" customHeight="1" x14ac:dyDescent="0.15">
      <c r="A70" s="1"/>
      <c r="B70" s="2"/>
      <c r="C70" s="62" t="s">
        <v>23</v>
      </c>
      <c r="D70" s="27"/>
      <c r="E70" s="27"/>
      <c r="F70" s="27"/>
      <c r="G70" s="28"/>
      <c r="H70" s="26" t="str">
        <f ca="1">IF(H69="","",IF(H71=$BU$4,"-",H69-TODAY()))</f>
        <v/>
      </c>
      <c r="I70" s="27"/>
      <c r="J70" s="27"/>
      <c r="K70" s="27"/>
      <c r="L70" s="27"/>
      <c r="M70" s="27"/>
      <c r="N70" s="27"/>
      <c r="O70" s="27"/>
      <c r="P70" s="2"/>
      <c r="Q70" s="1"/>
      <c r="R70" s="2"/>
      <c r="S70" s="62" t="s">
        <v>23</v>
      </c>
      <c r="T70" s="27"/>
      <c r="U70" s="27"/>
      <c r="V70" s="27"/>
      <c r="W70" s="28"/>
      <c r="X70" s="26" t="str">
        <f ca="1">IF(X69="","",IF(X71=$BU$4,"-",X69-TODAY()))</f>
        <v/>
      </c>
      <c r="Y70" s="27"/>
      <c r="Z70" s="27"/>
      <c r="AA70" s="27"/>
      <c r="AB70" s="27"/>
      <c r="AC70" s="27"/>
      <c r="AD70" s="27"/>
      <c r="AE70" s="27"/>
      <c r="AF70" s="2"/>
      <c r="AG70" s="1"/>
      <c r="AH70" s="2"/>
      <c r="AI70" s="62" t="s">
        <v>23</v>
      </c>
      <c r="AJ70" s="27"/>
      <c r="AK70" s="27"/>
      <c r="AL70" s="27"/>
      <c r="AM70" s="28"/>
      <c r="AN70" s="26" t="str">
        <f ca="1">IF(AN69="","",IF(AN71=$BU$4,"-",AN69-TODAY()))</f>
        <v/>
      </c>
      <c r="AO70" s="27"/>
      <c r="AP70" s="27"/>
      <c r="AQ70" s="27"/>
      <c r="AR70" s="27"/>
      <c r="AS70" s="27"/>
      <c r="AT70" s="27"/>
      <c r="AU70" s="27"/>
      <c r="AV70" s="2"/>
      <c r="AW70" s="1"/>
      <c r="AX70" s="2"/>
      <c r="AY70" s="62" t="s">
        <v>23</v>
      </c>
      <c r="AZ70" s="27"/>
      <c r="BA70" s="27"/>
      <c r="BB70" s="27"/>
      <c r="BC70" s="28"/>
      <c r="BD70" s="26" t="str">
        <f ca="1">IF(BD69="","",IF(BD71=$BU$4,"-",BD69-TODAY()))</f>
        <v/>
      </c>
      <c r="BE70" s="27"/>
      <c r="BF70" s="27"/>
      <c r="BG70" s="27"/>
      <c r="BH70" s="27"/>
      <c r="BI70" s="27"/>
      <c r="BJ70" s="27"/>
      <c r="BK70" s="27"/>
      <c r="BL70" s="2"/>
      <c r="BM70" s="8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</row>
    <row r="71" spans="1:78" ht="15.75" customHeight="1" x14ac:dyDescent="0.15">
      <c r="A71" s="1"/>
      <c r="B71" s="2"/>
      <c r="C71" s="82" t="s">
        <v>24</v>
      </c>
      <c r="D71" s="64"/>
      <c r="E71" s="64"/>
      <c r="F71" s="64"/>
      <c r="G71" s="65"/>
      <c r="H71" s="83"/>
      <c r="I71" s="41"/>
      <c r="J71" s="41"/>
      <c r="K71" s="41"/>
      <c r="L71" s="41"/>
      <c r="M71" s="41"/>
      <c r="N71" s="41"/>
      <c r="O71" s="41"/>
      <c r="P71" s="2"/>
      <c r="Q71" s="1"/>
      <c r="R71" s="2"/>
      <c r="S71" s="82" t="s">
        <v>24</v>
      </c>
      <c r="T71" s="64"/>
      <c r="U71" s="64"/>
      <c r="V71" s="64"/>
      <c r="W71" s="65"/>
      <c r="X71" s="83"/>
      <c r="Y71" s="41"/>
      <c r="Z71" s="41"/>
      <c r="AA71" s="41"/>
      <c r="AB71" s="41"/>
      <c r="AC71" s="41"/>
      <c r="AD71" s="41"/>
      <c r="AE71" s="41"/>
      <c r="AF71" s="2"/>
      <c r="AG71" s="1"/>
      <c r="AH71" s="2"/>
      <c r="AI71" s="82" t="s">
        <v>24</v>
      </c>
      <c r="AJ71" s="64"/>
      <c r="AK71" s="64"/>
      <c r="AL71" s="64"/>
      <c r="AM71" s="65"/>
      <c r="AN71" s="83"/>
      <c r="AO71" s="41"/>
      <c r="AP71" s="41"/>
      <c r="AQ71" s="41"/>
      <c r="AR71" s="41"/>
      <c r="AS71" s="41"/>
      <c r="AT71" s="41"/>
      <c r="AU71" s="41"/>
      <c r="AV71" s="2"/>
      <c r="AW71" s="1"/>
      <c r="AX71" s="2"/>
      <c r="AY71" s="82" t="s">
        <v>24</v>
      </c>
      <c r="AZ71" s="64"/>
      <c r="BA71" s="64"/>
      <c r="BB71" s="64"/>
      <c r="BC71" s="65"/>
      <c r="BD71" s="83"/>
      <c r="BE71" s="41"/>
      <c r="BF71" s="41"/>
      <c r="BG71" s="41"/>
      <c r="BH71" s="41"/>
      <c r="BI71" s="41"/>
      <c r="BJ71" s="41"/>
      <c r="BK71" s="41"/>
      <c r="BL71" s="2"/>
      <c r="BM71" s="8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</row>
    <row r="72" spans="1:78" ht="15.75" customHeight="1" x14ac:dyDescent="0.1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1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1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1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8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</row>
    <row r="73" spans="1:78" ht="15.75" customHeight="1" thickBot="1" x14ac:dyDescent="0.2">
      <c r="A73" s="1"/>
      <c r="B73" s="2"/>
      <c r="C73" s="84" t="s">
        <v>26</v>
      </c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2"/>
      <c r="Q73" s="1"/>
      <c r="R73" s="2"/>
      <c r="S73" s="43" t="s">
        <v>26</v>
      </c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2"/>
      <c r="AG73" s="1"/>
      <c r="AH73" s="2"/>
      <c r="AI73" s="51" t="s">
        <v>26</v>
      </c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2"/>
      <c r="AW73" s="1"/>
      <c r="AX73" s="2"/>
      <c r="AY73" s="49" t="s">
        <v>26</v>
      </c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2"/>
      <c r="BM73" s="8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</row>
    <row r="74" spans="1:78" ht="15.75" customHeight="1" x14ac:dyDescent="0.15">
      <c r="A74" s="1"/>
      <c r="B74" s="2"/>
      <c r="C74" s="4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2"/>
      <c r="Q74" s="1"/>
      <c r="R74" s="2"/>
      <c r="S74" s="47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2"/>
      <c r="AG74" s="1"/>
      <c r="AH74" s="2"/>
      <c r="AI74" s="47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2"/>
      <c r="AW74" s="1"/>
      <c r="AX74" s="2"/>
      <c r="AY74" s="47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2"/>
      <c r="BM74" s="8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</row>
    <row r="75" spans="1:78" ht="15.75" customHeight="1" x14ac:dyDescent="0.15">
      <c r="A75" s="1"/>
      <c r="B75" s="2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2"/>
      <c r="Q75" s="1"/>
      <c r="R75" s="2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2"/>
      <c r="AG75" s="1"/>
      <c r="AH75" s="2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2"/>
      <c r="AW75" s="1"/>
      <c r="AX75" s="2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2"/>
      <c r="BM75" s="8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</row>
    <row r="76" spans="1:78" ht="15.75" customHeight="1" x14ac:dyDescent="0.1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1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1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1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8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</row>
    <row r="77" spans="1:78" ht="15.75" customHeight="1" thickBot="1" x14ac:dyDescent="0.2">
      <c r="A77" s="1"/>
      <c r="B77" s="2"/>
      <c r="C77" s="84" t="s">
        <v>27</v>
      </c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2"/>
      <c r="Q77" s="1"/>
      <c r="R77" s="2"/>
      <c r="S77" s="43" t="s">
        <v>27</v>
      </c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2"/>
      <c r="AG77" s="1"/>
      <c r="AH77" s="2"/>
      <c r="AI77" s="51" t="s">
        <v>27</v>
      </c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2"/>
      <c r="AW77" s="1"/>
      <c r="AX77" s="2"/>
      <c r="AY77" s="49" t="s">
        <v>27</v>
      </c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2"/>
      <c r="BM77" s="8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</row>
    <row r="78" spans="1:78" ht="15.75" customHeight="1" x14ac:dyDescent="0.15">
      <c r="A78" s="1"/>
      <c r="B78" s="2"/>
      <c r="C78" s="4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2"/>
      <c r="Q78" s="1"/>
      <c r="R78" s="2"/>
      <c r="S78" s="47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2"/>
      <c r="AG78" s="1"/>
      <c r="AH78" s="2"/>
      <c r="AI78" s="47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2"/>
      <c r="AW78" s="1"/>
      <c r="AX78" s="2"/>
      <c r="AY78" s="47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2"/>
      <c r="BM78" s="8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</row>
    <row r="79" spans="1:78" ht="15.75" customHeight="1" x14ac:dyDescent="0.15">
      <c r="A79" s="1"/>
      <c r="B79" s="2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2"/>
      <c r="Q79" s="1"/>
      <c r="R79" s="2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2"/>
      <c r="AG79" s="1"/>
      <c r="AH79" s="2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2"/>
      <c r="AW79" s="1"/>
      <c r="AX79" s="2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2"/>
      <c r="BM79" s="8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</row>
    <row r="80" spans="1:78" ht="15.75" customHeight="1" x14ac:dyDescent="0.1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1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1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1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8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</row>
    <row r="81" spans="1:78" ht="15.75" customHeight="1" thickBot="1" x14ac:dyDescent="0.2">
      <c r="A81" s="1"/>
      <c r="B81" s="2"/>
      <c r="C81" s="84" t="s">
        <v>30</v>
      </c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2"/>
      <c r="Q81" s="1"/>
      <c r="R81" s="2"/>
      <c r="S81" s="43" t="s">
        <v>30</v>
      </c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2"/>
      <c r="AG81" s="1"/>
      <c r="AH81" s="2"/>
      <c r="AI81" s="51" t="s">
        <v>30</v>
      </c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2"/>
      <c r="AW81" s="1"/>
      <c r="AX81" s="2"/>
      <c r="AY81" s="49" t="s">
        <v>30</v>
      </c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2"/>
      <c r="BM81" s="8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</row>
    <row r="82" spans="1:78" ht="15.75" customHeight="1" x14ac:dyDescent="0.15">
      <c r="A82" s="1"/>
      <c r="B82" s="2"/>
      <c r="C82" s="47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2"/>
      <c r="Q82" s="1"/>
      <c r="R82" s="2"/>
      <c r="S82" s="47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2"/>
      <c r="AG82" s="1"/>
      <c r="AH82" s="2"/>
      <c r="AI82" s="47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2"/>
      <c r="AW82" s="1"/>
      <c r="AX82" s="2"/>
      <c r="AY82" s="47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2"/>
      <c r="BM82" s="8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</row>
    <row r="83" spans="1:78" ht="15.75" customHeight="1" x14ac:dyDescent="0.15">
      <c r="A83" s="1"/>
      <c r="B83" s="2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2"/>
      <c r="Q83" s="1"/>
      <c r="R83" s="2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2"/>
      <c r="AG83" s="1"/>
      <c r="AH83" s="2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2"/>
      <c r="AW83" s="1"/>
      <c r="AX83" s="2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2"/>
      <c r="BM83" s="8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</row>
    <row r="84" spans="1:78" ht="15.75" customHeight="1" x14ac:dyDescent="0.1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1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1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1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8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</row>
    <row r="85" spans="1:78" ht="15.75" customHeight="1" x14ac:dyDescent="0.15">
      <c r="A85" s="1"/>
      <c r="B85" s="2"/>
      <c r="C85" s="86" t="s">
        <v>9</v>
      </c>
      <c r="D85" s="73"/>
      <c r="E85" s="73"/>
      <c r="F85" s="74" t="str">
        <f>N85</f>
        <v/>
      </c>
      <c r="G85" s="34"/>
      <c r="H85" s="34"/>
      <c r="I85" s="34"/>
      <c r="J85" s="34"/>
      <c r="K85" s="34"/>
      <c r="L85" s="34"/>
      <c r="M85" s="34"/>
      <c r="N85" s="75" t="str">
        <f>IFERROR(COUNTIF(C89:C98,$BU$20)/COUNTIFS(D89:O98,"*"),"")</f>
        <v/>
      </c>
      <c r="O85" s="34"/>
      <c r="P85" s="2"/>
      <c r="Q85" s="1"/>
      <c r="R85" s="2"/>
      <c r="S85" s="79" t="s">
        <v>9</v>
      </c>
      <c r="T85" s="73"/>
      <c r="U85" s="73"/>
      <c r="V85" s="74" t="str">
        <f>AD85</f>
        <v/>
      </c>
      <c r="W85" s="34"/>
      <c r="X85" s="34"/>
      <c r="Y85" s="34"/>
      <c r="Z85" s="34"/>
      <c r="AA85" s="34"/>
      <c r="AB85" s="34"/>
      <c r="AC85" s="34"/>
      <c r="AD85" s="75" t="str">
        <f>IFERROR(COUNTIF(S89:S98,$BU$20)/COUNTIFS(T89:AE98,"*"),"")</f>
        <v/>
      </c>
      <c r="AE85" s="34"/>
      <c r="AF85" s="2"/>
      <c r="AG85" s="1"/>
      <c r="AH85" s="2"/>
      <c r="AI85" s="80" t="s">
        <v>9</v>
      </c>
      <c r="AJ85" s="73"/>
      <c r="AK85" s="73"/>
      <c r="AL85" s="74" t="str">
        <f>AT85</f>
        <v/>
      </c>
      <c r="AM85" s="34"/>
      <c r="AN85" s="34"/>
      <c r="AO85" s="34"/>
      <c r="AP85" s="34"/>
      <c r="AQ85" s="34"/>
      <c r="AR85" s="34"/>
      <c r="AS85" s="34"/>
      <c r="AT85" s="75" t="str">
        <f>IFERROR(COUNTIF(AI89:AI98,$BU$20)/COUNTIFS(AJ89:AU98,"*"),"")</f>
        <v/>
      </c>
      <c r="AU85" s="34"/>
      <c r="AV85" s="2"/>
      <c r="AW85" s="1"/>
      <c r="AX85" s="2"/>
      <c r="AY85" s="72" t="s">
        <v>9</v>
      </c>
      <c r="AZ85" s="73"/>
      <c r="BA85" s="73"/>
      <c r="BB85" s="74" t="str">
        <f>BJ85</f>
        <v/>
      </c>
      <c r="BC85" s="34"/>
      <c r="BD85" s="34"/>
      <c r="BE85" s="34"/>
      <c r="BF85" s="34"/>
      <c r="BG85" s="34"/>
      <c r="BH85" s="34"/>
      <c r="BI85" s="34"/>
      <c r="BJ85" s="75" t="str">
        <f>IFERROR(COUNTIF(AY89:AY98,$BU$20)/COUNTIFS(AZ89:BK98,"*"),"")</f>
        <v/>
      </c>
      <c r="BK85" s="34"/>
      <c r="BL85" s="2"/>
      <c r="BM85" s="8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</row>
    <row r="86" spans="1:78" ht="15.75" customHeight="1" x14ac:dyDescent="0.15">
      <c r="A86" s="1"/>
      <c r="B86" s="2"/>
      <c r="C86" s="73"/>
      <c r="D86" s="73"/>
      <c r="E86" s="73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2"/>
      <c r="Q86" s="1"/>
      <c r="R86" s="2"/>
      <c r="S86" s="73"/>
      <c r="T86" s="73"/>
      <c r="U86" s="73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2"/>
      <c r="AG86" s="1"/>
      <c r="AH86" s="2"/>
      <c r="AI86" s="73"/>
      <c r="AJ86" s="73"/>
      <c r="AK86" s="73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2"/>
      <c r="AW86" s="1"/>
      <c r="AX86" s="2"/>
      <c r="AY86" s="73"/>
      <c r="AZ86" s="73"/>
      <c r="BA86" s="73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2"/>
      <c r="BM86" s="8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</row>
    <row r="87" spans="1:78" ht="15.75" customHeight="1" x14ac:dyDescent="0.1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1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1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1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8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</row>
    <row r="88" spans="1:78" ht="15.75" customHeight="1" thickBot="1" x14ac:dyDescent="0.2">
      <c r="A88" s="1"/>
      <c r="B88" s="2"/>
      <c r="C88" s="84" t="s">
        <v>31</v>
      </c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2"/>
      <c r="Q88" s="1"/>
      <c r="R88" s="2"/>
      <c r="S88" s="43" t="s">
        <v>31</v>
      </c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2"/>
      <c r="AG88" s="1"/>
      <c r="AH88" s="2"/>
      <c r="AI88" s="51" t="s">
        <v>31</v>
      </c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2"/>
      <c r="AW88" s="1"/>
      <c r="AX88" s="2"/>
      <c r="AY88" s="49" t="s">
        <v>31</v>
      </c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2"/>
      <c r="BM88" s="8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</row>
    <row r="89" spans="1:78" ht="15.75" customHeight="1" x14ac:dyDescent="0.15">
      <c r="A89" s="1"/>
      <c r="B89" s="2"/>
      <c r="C89" s="21"/>
      <c r="D89" s="7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2"/>
      <c r="Q89" s="1"/>
      <c r="R89" s="2"/>
      <c r="S89" s="12"/>
      <c r="T89" s="7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2"/>
      <c r="AG89" s="1"/>
      <c r="AH89" s="2"/>
      <c r="AI89" s="15"/>
      <c r="AJ89" s="7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2"/>
      <c r="AW89" s="1"/>
      <c r="AX89" s="2"/>
      <c r="AY89" s="18"/>
      <c r="AZ89" s="7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2"/>
      <c r="BM89" s="8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</row>
    <row r="90" spans="1:78" ht="15.75" customHeight="1" x14ac:dyDescent="0.15">
      <c r="A90" s="1"/>
      <c r="B90" s="2"/>
      <c r="C90" s="22"/>
      <c r="D90" s="78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"/>
      <c r="Q90" s="1"/>
      <c r="R90" s="2"/>
      <c r="S90" s="13"/>
      <c r="T90" s="78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"/>
      <c r="AG90" s="1"/>
      <c r="AH90" s="2"/>
      <c r="AI90" s="16"/>
      <c r="AJ90" s="78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"/>
      <c r="AW90" s="1"/>
      <c r="AX90" s="2"/>
      <c r="AY90" s="19"/>
      <c r="AZ90" s="78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"/>
      <c r="BM90" s="8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</row>
    <row r="91" spans="1:78" ht="15.75" customHeight="1" x14ac:dyDescent="0.15">
      <c r="A91" s="1"/>
      <c r="B91" s="2"/>
      <c r="C91" s="22"/>
      <c r="D91" s="78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"/>
      <c r="Q91" s="1"/>
      <c r="R91" s="2"/>
      <c r="S91" s="13"/>
      <c r="T91" s="78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"/>
      <c r="AG91" s="1"/>
      <c r="AH91" s="2"/>
      <c r="AI91" s="16"/>
      <c r="AJ91" s="78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"/>
      <c r="AW91" s="1"/>
      <c r="AX91" s="2"/>
      <c r="AY91" s="19"/>
      <c r="AZ91" s="78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"/>
      <c r="BM91" s="8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</row>
    <row r="92" spans="1:78" ht="15.75" customHeight="1" x14ac:dyDescent="0.15">
      <c r="A92" s="1"/>
      <c r="B92" s="2"/>
      <c r="C92" s="22"/>
      <c r="D92" s="78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"/>
      <c r="Q92" s="1"/>
      <c r="R92" s="2"/>
      <c r="S92" s="13"/>
      <c r="T92" s="78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"/>
      <c r="AG92" s="1"/>
      <c r="AH92" s="2"/>
      <c r="AI92" s="16"/>
      <c r="AJ92" s="78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"/>
      <c r="AW92" s="1"/>
      <c r="AX92" s="2"/>
      <c r="AY92" s="19"/>
      <c r="AZ92" s="78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"/>
      <c r="BM92" s="8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</row>
    <row r="93" spans="1:78" ht="15.75" customHeight="1" x14ac:dyDescent="0.15">
      <c r="A93" s="1"/>
      <c r="B93" s="2"/>
      <c r="C93" s="22"/>
      <c r="D93" s="78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"/>
      <c r="Q93" s="1"/>
      <c r="R93" s="2"/>
      <c r="S93" s="13"/>
      <c r="T93" s="78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"/>
      <c r="AG93" s="1"/>
      <c r="AH93" s="2"/>
      <c r="AI93" s="16"/>
      <c r="AJ93" s="78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"/>
      <c r="AW93" s="1"/>
      <c r="AX93" s="2"/>
      <c r="AY93" s="19"/>
      <c r="AZ93" s="78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"/>
      <c r="BM93" s="8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spans="1:78" ht="15.75" customHeight="1" x14ac:dyDescent="0.15">
      <c r="A94" s="1"/>
      <c r="B94" s="2"/>
      <c r="C94" s="22"/>
      <c r="D94" s="78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"/>
      <c r="Q94" s="1"/>
      <c r="R94" s="2"/>
      <c r="S94" s="13"/>
      <c r="T94" s="78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"/>
      <c r="AG94" s="1"/>
      <c r="AH94" s="2"/>
      <c r="AI94" s="16"/>
      <c r="AJ94" s="78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"/>
      <c r="AW94" s="1"/>
      <c r="AX94" s="2"/>
      <c r="AY94" s="19"/>
      <c r="AZ94" s="78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"/>
      <c r="BM94" s="8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spans="1:78" ht="15.75" customHeight="1" x14ac:dyDescent="0.15">
      <c r="A95" s="1"/>
      <c r="B95" s="2"/>
      <c r="C95" s="22"/>
      <c r="D95" s="78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"/>
      <c r="Q95" s="1"/>
      <c r="R95" s="2"/>
      <c r="S95" s="13"/>
      <c r="T95" s="78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"/>
      <c r="AG95" s="1"/>
      <c r="AH95" s="2"/>
      <c r="AI95" s="16"/>
      <c r="AJ95" s="78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"/>
      <c r="AW95" s="1"/>
      <c r="AX95" s="2"/>
      <c r="AY95" s="19"/>
      <c r="AZ95" s="78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"/>
      <c r="BM95" s="8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</row>
    <row r="96" spans="1:78" ht="15.75" customHeight="1" x14ac:dyDescent="0.15">
      <c r="A96" s="1"/>
      <c r="B96" s="2"/>
      <c r="C96" s="22"/>
      <c r="D96" s="78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"/>
      <c r="Q96" s="1"/>
      <c r="R96" s="2"/>
      <c r="S96" s="13"/>
      <c r="T96" s="78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"/>
      <c r="AG96" s="1"/>
      <c r="AH96" s="2"/>
      <c r="AI96" s="16"/>
      <c r="AJ96" s="78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"/>
      <c r="AW96" s="1"/>
      <c r="AX96" s="2"/>
      <c r="AY96" s="19"/>
      <c r="AZ96" s="78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"/>
      <c r="BM96" s="8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</row>
    <row r="97" spans="1:78" ht="15.75" customHeight="1" x14ac:dyDescent="0.15">
      <c r="A97" s="1"/>
      <c r="B97" s="2"/>
      <c r="C97" s="22"/>
      <c r="D97" s="78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"/>
      <c r="Q97" s="1"/>
      <c r="R97" s="2"/>
      <c r="S97" s="13"/>
      <c r="T97" s="78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"/>
      <c r="AG97" s="1"/>
      <c r="AH97" s="2"/>
      <c r="AI97" s="16"/>
      <c r="AJ97" s="78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"/>
      <c r="AW97" s="1"/>
      <c r="AX97" s="2"/>
      <c r="AY97" s="19"/>
      <c r="AZ97" s="78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"/>
      <c r="BM97" s="8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spans="1:78" ht="15.75" customHeight="1" x14ac:dyDescent="0.15">
      <c r="A98" s="1"/>
      <c r="B98" s="2"/>
      <c r="C98" s="23"/>
      <c r="D98" s="8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2"/>
      <c r="Q98" s="1"/>
      <c r="R98" s="2"/>
      <c r="S98" s="14"/>
      <c r="T98" s="8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2"/>
      <c r="AG98" s="1"/>
      <c r="AH98" s="2"/>
      <c r="AI98" s="17"/>
      <c r="AJ98" s="8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2"/>
      <c r="AW98" s="1"/>
      <c r="AX98" s="2"/>
      <c r="AY98" s="20"/>
      <c r="AZ98" s="8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2"/>
      <c r="BM98" s="8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spans="1:78" ht="15.75" customHeight="1" x14ac:dyDescent="0.1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1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1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1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8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</row>
    <row r="100" spans="1:78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8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</row>
    <row r="101" spans="1:78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8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spans="1:78" ht="15.75" customHeight="1" x14ac:dyDescent="0.1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1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1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1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8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spans="1:78" ht="15.75" customHeight="1" thickBot="1" x14ac:dyDescent="0.2">
      <c r="A103" s="1"/>
      <c r="B103" s="2"/>
      <c r="C103" s="84" t="s">
        <v>2</v>
      </c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2"/>
      <c r="Q103" s="1"/>
      <c r="R103" s="2"/>
      <c r="S103" s="43" t="s">
        <v>2</v>
      </c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2"/>
      <c r="AG103" s="1"/>
      <c r="AH103" s="2"/>
      <c r="AI103" s="51" t="s">
        <v>2</v>
      </c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2"/>
      <c r="AW103" s="1"/>
      <c r="AX103" s="2"/>
      <c r="AY103" s="49" t="s">
        <v>2</v>
      </c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2"/>
      <c r="BM103" s="8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</row>
    <row r="104" spans="1:78" ht="15.75" customHeight="1" x14ac:dyDescent="0.15">
      <c r="A104" s="1"/>
      <c r="B104" s="2"/>
      <c r="C104" s="47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2"/>
      <c r="Q104" s="1"/>
      <c r="R104" s="2"/>
      <c r="S104" s="47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2"/>
      <c r="AG104" s="1"/>
      <c r="AH104" s="2"/>
      <c r="AI104" s="47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2"/>
      <c r="AW104" s="1"/>
      <c r="AX104" s="2"/>
      <c r="AY104" s="47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2"/>
      <c r="BM104" s="8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</row>
    <row r="105" spans="1:78" ht="15.75" customHeight="1" x14ac:dyDescent="0.15">
      <c r="A105" s="1"/>
      <c r="B105" s="2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2"/>
      <c r="Q105" s="1"/>
      <c r="R105" s="2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2"/>
      <c r="AG105" s="1"/>
      <c r="AH105" s="2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2"/>
      <c r="AW105" s="1"/>
      <c r="AX105" s="2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2"/>
      <c r="BM105" s="8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</row>
    <row r="106" spans="1:78" ht="15.75" customHeight="1" x14ac:dyDescent="0.1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1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1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1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8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spans="1:78" ht="15.75" customHeight="1" x14ac:dyDescent="0.15">
      <c r="A107" s="1"/>
      <c r="B107" s="2"/>
      <c r="C107" s="47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2"/>
      <c r="Q107" s="1"/>
      <c r="R107" s="2"/>
      <c r="S107" s="47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2"/>
      <c r="AG107" s="1"/>
      <c r="AH107" s="2"/>
      <c r="AI107" s="47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2"/>
      <c r="AW107" s="1"/>
      <c r="AX107" s="2"/>
      <c r="AY107" s="47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2"/>
      <c r="BM107" s="8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spans="1:78" ht="15.75" customHeight="1" x14ac:dyDescent="0.15">
      <c r="A108" s="1"/>
      <c r="B108" s="2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2"/>
      <c r="Q108" s="1"/>
      <c r="R108" s="2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2"/>
      <c r="AG108" s="1"/>
      <c r="AH108" s="2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2"/>
      <c r="AW108" s="1"/>
      <c r="AX108" s="2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2"/>
      <c r="BM108" s="8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</row>
    <row r="109" spans="1:78" ht="15.75" customHeight="1" x14ac:dyDescent="0.15">
      <c r="A109" s="1"/>
      <c r="B109" s="2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2"/>
      <c r="Q109" s="1"/>
      <c r="R109" s="2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2"/>
      <c r="AG109" s="1"/>
      <c r="AH109" s="2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2"/>
      <c r="AW109" s="1"/>
      <c r="AX109" s="2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2"/>
      <c r="BM109" s="8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</row>
    <row r="110" spans="1:78" ht="15.75" customHeight="1" x14ac:dyDescent="0.15">
      <c r="A110" s="1"/>
      <c r="B110" s="2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2"/>
      <c r="Q110" s="1"/>
      <c r="R110" s="2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2"/>
      <c r="AG110" s="1"/>
      <c r="AH110" s="2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2"/>
      <c r="AW110" s="1"/>
      <c r="AX110" s="2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2"/>
      <c r="BM110" s="8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</row>
    <row r="111" spans="1:78" ht="15.75" customHeight="1" x14ac:dyDescent="0.15">
      <c r="A111" s="1"/>
      <c r="B111" s="2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2"/>
      <c r="Q111" s="1"/>
      <c r="R111" s="2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2"/>
      <c r="AG111" s="1"/>
      <c r="AH111" s="2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2"/>
      <c r="AW111" s="1"/>
      <c r="AX111" s="2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2"/>
      <c r="BM111" s="8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 ht="15.75" customHeight="1" x14ac:dyDescent="0.15">
      <c r="A112" s="1"/>
      <c r="B112" s="2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2"/>
      <c r="Q112" s="1"/>
      <c r="R112" s="2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2"/>
      <c r="AG112" s="1"/>
      <c r="AH112" s="2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2"/>
      <c r="AW112" s="1"/>
      <c r="AX112" s="2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2"/>
      <c r="BM112" s="8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ht="15.75" customHeight="1" x14ac:dyDescent="0.15">
      <c r="A113" s="1"/>
      <c r="B113" s="2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2"/>
      <c r="Q113" s="1"/>
      <c r="R113" s="2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2"/>
      <c r="AG113" s="1"/>
      <c r="AH113" s="2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2"/>
      <c r="AW113" s="1"/>
      <c r="AX113" s="2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2"/>
      <c r="BM113" s="8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</row>
    <row r="114" spans="1:78" ht="15.75" customHeight="1" x14ac:dyDescent="0.15">
      <c r="A114" s="1"/>
      <c r="B114" s="2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2"/>
      <c r="Q114" s="1"/>
      <c r="R114" s="2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2"/>
      <c r="AG114" s="1"/>
      <c r="AH114" s="2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2"/>
      <c r="AW114" s="1"/>
      <c r="AX114" s="2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2"/>
      <c r="BM114" s="8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</row>
    <row r="115" spans="1:78" ht="15.75" customHeight="1" x14ac:dyDescent="0.15">
      <c r="A115" s="1"/>
      <c r="B115" s="2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2"/>
      <c r="Q115" s="1"/>
      <c r="R115" s="2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2"/>
      <c r="AG115" s="1"/>
      <c r="AH115" s="2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2"/>
      <c r="AW115" s="1"/>
      <c r="AX115" s="2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2"/>
      <c r="BM115" s="8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</row>
    <row r="116" spans="1:78" ht="15.75" customHeight="1" x14ac:dyDescent="0.1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1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1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1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8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</row>
    <row r="117" spans="1:78" ht="15.75" customHeight="1" x14ac:dyDescent="0.15">
      <c r="A117" s="1"/>
      <c r="B117" s="2"/>
      <c r="C117" s="70" t="s">
        <v>17</v>
      </c>
      <c r="D117" s="57"/>
      <c r="E117" s="57"/>
      <c r="F117" s="57"/>
      <c r="G117" s="58"/>
      <c r="H117" s="76"/>
      <c r="I117" s="37"/>
      <c r="J117" s="37"/>
      <c r="K117" s="37"/>
      <c r="L117" s="37"/>
      <c r="M117" s="37"/>
      <c r="N117" s="37"/>
      <c r="O117" s="37"/>
      <c r="P117" s="2"/>
      <c r="Q117" s="1"/>
      <c r="R117" s="2"/>
      <c r="S117" s="70" t="s">
        <v>17</v>
      </c>
      <c r="T117" s="57"/>
      <c r="U117" s="57"/>
      <c r="V117" s="57"/>
      <c r="W117" s="58"/>
      <c r="X117" s="76"/>
      <c r="Y117" s="37"/>
      <c r="Z117" s="37"/>
      <c r="AA117" s="37"/>
      <c r="AB117" s="37"/>
      <c r="AC117" s="37"/>
      <c r="AD117" s="37"/>
      <c r="AE117" s="37"/>
      <c r="AF117" s="2"/>
      <c r="AG117" s="1"/>
      <c r="AH117" s="2"/>
      <c r="AI117" s="70" t="s">
        <v>17</v>
      </c>
      <c r="AJ117" s="57"/>
      <c r="AK117" s="57"/>
      <c r="AL117" s="57"/>
      <c r="AM117" s="58"/>
      <c r="AN117" s="76"/>
      <c r="AO117" s="37"/>
      <c r="AP117" s="37"/>
      <c r="AQ117" s="37"/>
      <c r="AR117" s="37"/>
      <c r="AS117" s="37"/>
      <c r="AT117" s="37"/>
      <c r="AU117" s="37"/>
      <c r="AV117" s="2"/>
      <c r="AW117" s="1"/>
      <c r="AX117" s="2"/>
      <c r="AY117" s="70" t="s">
        <v>17</v>
      </c>
      <c r="AZ117" s="57"/>
      <c r="BA117" s="57"/>
      <c r="BB117" s="57"/>
      <c r="BC117" s="58"/>
      <c r="BD117" s="76"/>
      <c r="BE117" s="37"/>
      <c r="BF117" s="37"/>
      <c r="BG117" s="37"/>
      <c r="BH117" s="37"/>
      <c r="BI117" s="37"/>
      <c r="BJ117" s="37"/>
      <c r="BK117" s="37"/>
      <c r="BL117" s="2"/>
      <c r="BM117" s="8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</row>
    <row r="118" spans="1:78" ht="15.75" customHeight="1" x14ac:dyDescent="0.15">
      <c r="A118" s="1"/>
      <c r="B118" s="2"/>
      <c r="C118" s="62" t="s">
        <v>20</v>
      </c>
      <c r="D118" s="27"/>
      <c r="E118" s="27"/>
      <c r="F118" s="27"/>
      <c r="G118" s="28"/>
      <c r="H118" s="68"/>
      <c r="I118" s="25"/>
      <c r="J118" s="25"/>
      <c r="K118" s="25"/>
      <c r="L118" s="25"/>
      <c r="M118" s="25"/>
      <c r="N118" s="25"/>
      <c r="O118" s="25"/>
      <c r="P118" s="2"/>
      <c r="Q118" s="1"/>
      <c r="R118" s="2"/>
      <c r="S118" s="62" t="s">
        <v>20</v>
      </c>
      <c r="T118" s="27"/>
      <c r="U118" s="27"/>
      <c r="V118" s="27"/>
      <c r="W118" s="28"/>
      <c r="X118" s="68"/>
      <c r="Y118" s="25"/>
      <c r="Z118" s="25"/>
      <c r="AA118" s="25"/>
      <c r="AB118" s="25"/>
      <c r="AC118" s="25"/>
      <c r="AD118" s="25"/>
      <c r="AE118" s="25"/>
      <c r="AF118" s="2"/>
      <c r="AG118" s="1"/>
      <c r="AH118" s="2"/>
      <c r="AI118" s="62" t="s">
        <v>20</v>
      </c>
      <c r="AJ118" s="27"/>
      <c r="AK118" s="27"/>
      <c r="AL118" s="27"/>
      <c r="AM118" s="28"/>
      <c r="AN118" s="68"/>
      <c r="AO118" s="25"/>
      <c r="AP118" s="25"/>
      <c r="AQ118" s="25"/>
      <c r="AR118" s="25"/>
      <c r="AS118" s="25"/>
      <c r="AT118" s="25"/>
      <c r="AU118" s="25"/>
      <c r="AV118" s="2"/>
      <c r="AW118" s="1"/>
      <c r="AX118" s="2"/>
      <c r="AY118" s="62" t="s">
        <v>20</v>
      </c>
      <c r="AZ118" s="27"/>
      <c r="BA118" s="27"/>
      <c r="BB118" s="27"/>
      <c r="BC118" s="28"/>
      <c r="BD118" s="68"/>
      <c r="BE118" s="25"/>
      <c r="BF118" s="25"/>
      <c r="BG118" s="25"/>
      <c r="BH118" s="25"/>
      <c r="BI118" s="25"/>
      <c r="BJ118" s="25"/>
      <c r="BK118" s="25"/>
      <c r="BL118" s="2"/>
      <c r="BM118" s="8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</row>
    <row r="119" spans="1:78" ht="15.75" customHeight="1" x14ac:dyDescent="0.15">
      <c r="A119" s="1"/>
      <c r="B119" s="2"/>
      <c r="C119" s="62" t="s">
        <v>22</v>
      </c>
      <c r="D119" s="27"/>
      <c r="E119" s="27"/>
      <c r="F119" s="27"/>
      <c r="G119" s="28"/>
      <c r="H119" s="61"/>
      <c r="I119" s="25"/>
      <c r="J119" s="25"/>
      <c r="K119" s="25"/>
      <c r="L119" s="25"/>
      <c r="M119" s="25"/>
      <c r="N119" s="25"/>
      <c r="O119" s="25"/>
      <c r="P119" s="2"/>
      <c r="Q119" s="1"/>
      <c r="R119" s="2"/>
      <c r="S119" s="62" t="s">
        <v>22</v>
      </c>
      <c r="T119" s="27"/>
      <c r="U119" s="27"/>
      <c r="V119" s="27"/>
      <c r="W119" s="28"/>
      <c r="X119" s="61"/>
      <c r="Y119" s="25"/>
      <c r="Z119" s="25"/>
      <c r="AA119" s="25"/>
      <c r="AB119" s="25"/>
      <c r="AC119" s="25"/>
      <c r="AD119" s="25"/>
      <c r="AE119" s="25"/>
      <c r="AF119" s="2"/>
      <c r="AG119" s="1"/>
      <c r="AH119" s="2"/>
      <c r="AI119" s="62" t="s">
        <v>22</v>
      </c>
      <c r="AJ119" s="27"/>
      <c r="AK119" s="27"/>
      <c r="AL119" s="27"/>
      <c r="AM119" s="28"/>
      <c r="AN119" s="61"/>
      <c r="AO119" s="25"/>
      <c r="AP119" s="25"/>
      <c r="AQ119" s="25"/>
      <c r="AR119" s="25"/>
      <c r="AS119" s="25"/>
      <c r="AT119" s="25"/>
      <c r="AU119" s="25"/>
      <c r="AV119" s="2"/>
      <c r="AW119" s="1"/>
      <c r="AX119" s="2"/>
      <c r="AY119" s="62" t="s">
        <v>22</v>
      </c>
      <c r="AZ119" s="27"/>
      <c r="BA119" s="27"/>
      <c r="BB119" s="27"/>
      <c r="BC119" s="28"/>
      <c r="BD119" s="61"/>
      <c r="BE119" s="25"/>
      <c r="BF119" s="25"/>
      <c r="BG119" s="25"/>
      <c r="BH119" s="25"/>
      <c r="BI119" s="25"/>
      <c r="BJ119" s="25"/>
      <c r="BK119" s="25"/>
      <c r="BL119" s="2"/>
      <c r="BM119" s="8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</row>
    <row r="120" spans="1:78" ht="15.75" customHeight="1" x14ac:dyDescent="0.15">
      <c r="A120" s="1"/>
      <c r="B120" s="2"/>
      <c r="C120" s="62" t="s">
        <v>23</v>
      </c>
      <c r="D120" s="27"/>
      <c r="E120" s="27"/>
      <c r="F120" s="27"/>
      <c r="G120" s="28"/>
      <c r="H120" s="26" t="str">
        <f ca="1">IF(H119="","",IF(H121=$BU$4,"-",H119-TODAY()))</f>
        <v/>
      </c>
      <c r="I120" s="27"/>
      <c r="J120" s="27"/>
      <c r="K120" s="27"/>
      <c r="L120" s="27"/>
      <c r="M120" s="27"/>
      <c r="N120" s="27"/>
      <c r="O120" s="27"/>
      <c r="P120" s="2"/>
      <c r="Q120" s="1"/>
      <c r="R120" s="2"/>
      <c r="S120" s="62" t="s">
        <v>23</v>
      </c>
      <c r="T120" s="27"/>
      <c r="U120" s="27"/>
      <c r="V120" s="27"/>
      <c r="W120" s="28"/>
      <c r="X120" s="26" t="str">
        <f ca="1">IF(X119="","",IF(X121=$BU$4,"-",X119-TODAY()))</f>
        <v/>
      </c>
      <c r="Y120" s="27"/>
      <c r="Z120" s="27"/>
      <c r="AA120" s="27"/>
      <c r="AB120" s="27"/>
      <c r="AC120" s="27"/>
      <c r="AD120" s="27"/>
      <c r="AE120" s="27"/>
      <c r="AF120" s="2"/>
      <c r="AG120" s="1"/>
      <c r="AH120" s="2"/>
      <c r="AI120" s="62" t="s">
        <v>23</v>
      </c>
      <c r="AJ120" s="27"/>
      <c r="AK120" s="27"/>
      <c r="AL120" s="27"/>
      <c r="AM120" s="28"/>
      <c r="AN120" s="26" t="str">
        <f ca="1">IF(AN119="","",IF(AN121=$BU$4,"-",AN119-TODAY()))</f>
        <v/>
      </c>
      <c r="AO120" s="27"/>
      <c r="AP120" s="27"/>
      <c r="AQ120" s="27"/>
      <c r="AR120" s="27"/>
      <c r="AS120" s="27"/>
      <c r="AT120" s="27"/>
      <c r="AU120" s="27"/>
      <c r="AV120" s="2"/>
      <c r="AW120" s="1"/>
      <c r="AX120" s="2"/>
      <c r="AY120" s="62" t="s">
        <v>23</v>
      </c>
      <c r="AZ120" s="27"/>
      <c r="BA120" s="27"/>
      <c r="BB120" s="27"/>
      <c r="BC120" s="28"/>
      <c r="BD120" s="26" t="str">
        <f ca="1">IF(BD119="","",IF(BD121=$BU$4,"-",BD119-TODAY()))</f>
        <v/>
      </c>
      <c r="BE120" s="27"/>
      <c r="BF120" s="27"/>
      <c r="BG120" s="27"/>
      <c r="BH120" s="27"/>
      <c r="BI120" s="27"/>
      <c r="BJ120" s="27"/>
      <c r="BK120" s="27"/>
      <c r="BL120" s="2"/>
      <c r="BM120" s="8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</row>
    <row r="121" spans="1:78" ht="15.75" customHeight="1" x14ac:dyDescent="0.15">
      <c r="A121" s="1"/>
      <c r="B121" s="2"/>
      <c r="C121" s="82" t="s">
        <v>24</v>
      </c>
      <c r="D121" s="64"/>
      <c r="E121" s="64"/>
      <c r="F121" s="64"/>
      <c r="G121" s="65"/>
      <c r="H121" s="83"/>
      <c r="I121" s="41"/>
      <c r="J121" s="41"/>
      <c r="K121" s="41"/>
      <c r="L121" s="41"/>
      <c r="M121" s="41"/>
      <c r="N121" s="41"/>
      <c r="O121" s="41"/>
      <c r="P121" s="2"/>
      <c r="Q121" s="1"/>
      <c r="R121" s="2"/>
      <c r="S121" s="82" t="s">
        <v>24</v>
      </c>
      <c r="T121" s="64"/>
      <c r="U121" s="64"/>
      <c r="V121" s="64"/>
      <c r="W121" s="65"/>
      <c r="X121" s="83"/>
      <c r="Y121" s="41"/>
      <c r="Z121" s="41"/>
      <c r="AA121" s="41"/>
      <c r="AB121" s="41"/>
      <c r="AC121" s="41"/>
      <c r="AD121" s="41"/>
      <c r="AE121" s="41"/>
      <c r="AF121" s="2"/>
      <c r="AG121" s="1"/>
      <c r="AH121" s="2"/>
      <c r="AI121" s="82" t="s">
        <v>24</v>
      </c>
      <c r="AJ121" s="64"/>
      <c r="AK121" s="64"/>
      <c r="AL121" s="64"/>
      <c r="AM121" s="65"/>
      <c r="AN121" s="83"/>
      <c r="AO121" s="41"/>
      <c r="AP121" s="41"/>
      <c r="AQ121" s="41"/>
      <c r="AR121" s="41"/>
      <c r="AS121" s="41"/>
      <c r="AT121" s="41"/>
      <c r="AU121" s="41"/>
      <c r="AV121" s="2"/>
      <c r="AW121" s="1"/>
      <c r="AX121" s="2"/>
      <c r="AY121" s="82" t="s">
        <v>24</v>
      </c>
      <c r="AZ121" s="64"/>
      <c r="BA121" s="64"/>
      <c r="BB121" s="64"/>
      <c r="BC121" s="65"/>
      <c r="BD121" s="83"/>
      <c r="BE121" s="41"/>
      <c r="BF121" s="41"/>
      <c r="BG121" s="41"/>
      <c r="BH121" s="41"/>
      <c r="BI121" s="41"/>
      <c r="BJ121" s="41"/>
      <c r="BK121" s="41"/>
      <c r="BL121" s="2"/>
      <c r="BM121" s="8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</row>
    <row r="122" spans="1:78" ht="15.75" customHeight="1" x14ac:dyDescent="0.1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1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1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1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8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</row>
    <row r="123" spans="1:78" ht="15.75" customHeight="1" thickBot="1" x14ac:dyDescent="0.2">
      <c r="A123" s="1"/>
      <c r="B123" s="2"/>
      <c r="C123" s="84" t="s">
        <v>26</v>
      </c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2"/>
      <c r="Q123" s="1"/>
      <c r="R123" s="2"/>
      <c r="S123" s="43" t="s">
        <v>26</v>
      </c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2"/>
      <c r="AG123" s="1"/>
      <c r="AH123" s="2"/>
      <c r="AI123" s="51" t="s">
        <v>26</v>
      </c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2"/>
      <c r="AW123" s="1"/>
      <c r="AX123" s="2"/>
      <c r="AY123" s="49" t="s">
        <v>26</v>
      </c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2"/>
      <c r="BM123" s="8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</row>
    <row r="124" spans="1:78" ht="15.75" customHeight="1" x14ac:dyDescent="0.15">
      <c r="A124" s="1"/>
      <c r="B124" s="2"/>
      <c r="C124" s="47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2"/>
      <c r="Q124" s="1"/>
      <c r="R124" s="2"/>
      <c r="S124" s="47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2"/>
      <c r="AG124" s="1"/>
      <c r="AH124" s="2"/>
      <c r="AI124" s="47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2"/>
      <c r="AW124" s="1"/>
      <c r="AX124" s="2"/>
      <c r="AY124" s="47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2"/>
      <c r="BM124" s="8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</row>
    <row r="125" spans="1:78" ht="15.75" customHeight="1" x14ac:dyDescent="0.15">
      <c r="A125" s="1"/>
      <c r="B125" s="2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2"/>
      <c r="Q125" s="1"/>
      <c r="R125" s="2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2"/>
      <c r="AG125" s="1"/>
      <c r="AH125" s="2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2"/>
      <c r="AW125" s="1"/>
      <c r="AX125" s="2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2"/>
      <c r="BM125" s="8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</row>
    <row r="126" spans="1:78" ht="15.75" customHeight="1" x14ac:dyDescent="0.1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1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1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8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</row>
    <row r="127" spans="1:78" ht="15.75" customHeight="1" thickBot="1" x14ac:dyDescent="0.2">
      <c r="A127" s="1"/>
      <c r="B127" s="2"/>
      <c r="C127" s="84" t="s">
        <v>27</v>
      </c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2"/>
      <c r="Q127" s="1"/>
      <c r="R127" s="2"/>
      <c r="S127" s="43" t="s">
        <v>27</v>
      </c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2"/>
      <c r="AG127" s="1"/>
      <c r="AH127" s="2"/>
      <c r="AI127" s="51" t="s">
        <v>27</v>
      </c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2"/>
      <c r="AW127" s="1"/>
      <c r="AX127" s="2"/>
      <c r="AY127" s="49" t="s">
        <v>27</v>
      </c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2"/>
      <c r="BM127" s="8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</row>
    <row r="128" spans="1:78" ht="15.75" customHeight="1" x14ac:dyDescent="0.15">
      <c r="A128" s="1"/>
      <c r="B128" s="2"/>
      <c r="C128" s="47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2"/>
      <c r="Q128" s="1"/>
      <c r="R128" s="2"/>
      <c r="S128" s="47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2"/>
      <c r="AG128" s="1"/>
      <c r="AH128" s="2"/>
      <c r="AI128" s="47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2"/>
      <c r="AW128" s="1"/>
      <c r="AX128" s="2"/>
      <c r="AY128" s="47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2"/>
      <c r="BM128" s="8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</row>
    <row r="129" spans="1:78" ht="15.75" customHeight="1" x14ac:dyDescent="0.15">
      <c r="A129" s="1"/>
      <c r="B129" s="2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2"/>
      <c r="Q129" s="1"/>
      <c r="R129" s="2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2"/>
      <c r="AG129" s="1"/>
      <c r="AH129" s="2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2"/>
      <c r="AW129" s="1"/>
      <c r="AX129" s="2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2"/>
      <c r="BM129" s="8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</row>
    <row r="130" spans="1:78" ht="15.75" customHeight="1" x14ac:dyDescent="0.1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1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1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8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</row>
    <row r="131" spans="1:78" ht="15.75" customHeight="1" thickBot="1" x14ac:dyDescent="0.2">
      <c r="A131" s="1"/>
      <c r="B131" s="2"/>
      <c r="C131" s="84" t="s">
        <v>30</v>
      </c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2"/>
      <c r="Q131" s="1"/>
      <c r="R131" s="2"/>
      <c r="S131" s="43" t="s">
        <v>30</v>
      </c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2"/>
      <c r="AG131" s="1"/>
      <c r="AH131" s="2"/>
      <c r="AI131" s="51" t="s">
        <v>30</v>
      </c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2"/>
      <c r="AW131" s="1"/>
      <c r="AX131" s="2"/>
      <c r="AY131" s="49" t="s">
        <v>30</v>
      </c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2"/>
      <c r="BM131" s="8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</row>
    <row r="132" spans="1:78" ht="15.75" customHeight="1" x14ac:dyDescent="0.15">
      <c r="A132" s="1"/>
      <c r="B132" s="2"/>
      <c r="C132" s="47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2"/>
      <c r="Q132" s="1"/>
      <c r="R132" s="2"/>
      <c r="S132" s="47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2"/>
      <c r="AG132" s="1"/>
      <c r="AH132" s="2"/>
      <c r="AI132" s="47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2"/>
      <c r="AW132" s="1"/>
      <c r="AX132" s="2"/>
      <c r="AY132" s="47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2"/>
      <c r="BM132" s="8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</row>
    <row r="133" spans="1:78" ht="15.75" customHeight="1" x14ac:dyDescent="0.15">
      <c r="A133" s="1"/>
      <c r="B133" s="2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2"/>
      <c r="Q133" s="1"/>
      <c r="R133" s="2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2"/>
      <c r="AG133" s="1"/>
      <c r="AH133" s="2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2"/>
      <c r="AW133" s="1"/>
      <c r="AX133" s="2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2"/>
      <c r="BM133" s="8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</row>
    <row r="134" spans="1:78" ht="15.75" customHeight="1" x14ac:dyDescent="0.1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1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1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1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8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</row>
    <row r="135" spans="1:78" ht="15.75" customHeight="1" x14ac:dyDescent="0.15">
      <c r="A135" s="1"/>
      <c r="B135" s="2"/>
      <c r="C135" s="86" t="s">
        <v>9</v>
      </c>
      <c r="D135" s="73"/>
      <c r="E135" s="73"/>
      <c r="F135" s="74" t="str">
        <f>N135</f>
        <v/>
      </c>
      <c r="G135" s="34"/>
      <c r="H135" s="34"/>
      <c r="I135" s="34"/>
      <c r="J135" s="34"/>
      <c r="K135" s="34"/>
      <c r="L135" s="34"/>
      <c r="M135" s="34"/>
      <c r="N135" s="75" t="str">
        <f>IFERROR(COUNTIF(C139:C148,$BU$20)/COUNTIFS(D139:O148,"*"),"")</f>
        <v/>
      </c>
      <c r="O135" s="34"/>
      <c r="P135" s="2"/>
      <c r="Q135" s="1"/>
      <c r="R135" s="2"/>
      <c r="S135" s="79" t="s">
        <v>9</v>
      </c>
      <c r="T135" s="73"/>
      <c r="U135" s="73"/>
      <c r="V135" s="74" t="str">
        <f>AD135</f>
        <v/>
      </c>
      <c r="W135" s="34"/>
      <c r="X135" s="34"/>
      <c r="Y135" s="34"/>
      <c r="Z135" s="34"/>
      <c r="AA135" s="34"/>
      <c r="AB135" s="34"/>
      <c r="AC135" s="34"/>
      <c r="AD135" s="75" t="str">
        <f>IFERROR(COUNTIF(S139:S148,$BU$20)/COUNTIFS(T139:AE148,"*"),"")</f>
        <v/>
      </c>
      <c r="AE135" s="34"/>
      <c r="AF135" s="2"/>
      <c r="AG135" s="1"/>
      <c r="AH135" s="2"/>
      <c r="AI135" s="80" t="s">
        <v>9</v>
      </c>
      <c r="AJ135" s="73"/>
      <c r="AK135" s="73"/>
      <c r="AL135" s="74" t="str">
        <f>AT135</f>
        <v/>
      </c>
      <c r="AM135" s="34"/>
      <c r="AN135" s="34"/>
      <c r="AO135" s="34"/>
      <c r="AP135" s="34"/>
      <c r="AQ135" s="34"/>
      <c r="AR135" s="34"/>
      <c r="AS135" s="34"/>
      <c r="AT135" s="75" t="str">
        <f>IFERROR(COUNTIF(AI139:AI148,$BU$20)/COUNTIFS(AJ139:AU148,"*"),"")</f>
        <v/>
      </c>
      <c r="AU135" s="34"/>
      <c r="AV135" s="2"/>
      <c r="AW135" s="1"/>
      <c r="AX135" s="2"/>
      <c r="AY135" s="72" t="s">
        <v>9</v>
      </c>
      <c r="AZ135" s="73"/>
      <c r="BA135" s="73"/>
      <c r="BB135" s="74" t="str">
        <f>BJ135</f>
        <v/>
      </c>
      <c r="BC135" s="34"/>
      <c r="BD135" s="34"/>
      <c r="BE135" s="34"/>
      <c r="BF135" s="34"/>
      <c r="BG135" s="34"/>
      <c r="BH135" s="34"/>
      <c r="BI135" s="34"/>
      <c r="BJ135" s="75" t="str">
        <f>IFERROR(COUNTIF(AY139:AY148,$BU$20)/COUNTIFS(AZ139:BK148,"*"),"")</f>
        <v/>
      </c>
      <c r="BK135" s="34"/>
      <c r="BL135" s="2"/>
      <c r="BM135" s="8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</row>
    <row r="136" spans="1:78" ht="15.75" customHeight="1" x14ac:dyDescent="0.15">
      <c r="A136" s="1"/>
      <c r="B136" s="2"/>
      <c r="C136" s="73"/>
      <c r="D136" s="73"/>
      <c r="E136" s="73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2"/>
      <c r="Q136" s="1"/>
      <c r="R136" s="2"/>
      <c r="S136" s="73"/>
      <c r="T136" s="73"/>
      <c r="U136" s="73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2"/>
      <c r="AG136" s="1"/>
      <c r="AH136" s="2"/>
      <c r="AI136" s="73"/>
      <c r="AJ136" s="73"/>
      <c r="AK136" s="73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2"/>
      <c r="AW136" s="1"/>
      <c r="AX136" s="2"/>
      <c r="AY136" s="73"/>
      <c r="AZ136" s="73"/>
      <c r="BA136" s="73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2"/>
      <c r="BM136" s="8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</row>
    <row r="137" spans="1:78" ht="15.75" customHeight="1" x14ac:dyDescent="0.1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1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1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1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8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</row>
    <row r="138" spans="1:78" ht="15.75" customHeight="1" thickBot="1" x14ac:dyDescent="0.2">
      <c r="A138" s="1"/>
      <c r="B138" s="2"/>
      <c r="C138" s="84" t="s">
        <v>31</v>
      </c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2"/>
      <c r="Q138" s="1"/>
      <c r="R138" s="2"/>
      <c r="S138" s="43" t="s">
        <v>31</v>
      </c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2"/>
      <c r="AG138" s="1"/>
      <c r="AH138" s="2"/>
      <c r="AI138" s="51" t="s">
        <v>31</v>
      </c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2"/>
      <c r="AW138" s="1"/>
      <c r="AX138" s="2"/>
      <c r="AY138" s="49" t="s">
        <v>31</v>
      </c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2"/>
      <c r="BM138" s="8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</row>
    <row r="139" spans="1:78" ht="15.75" customHeight="1" x14ac:dyDescent="0.15">
      <c r="A139" s="1"/>
      <c r="B139" s="2"/>
      <c r="C139" s="21"/>
      <c r="D139" s="7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2"/>
      <c r="Q139" s="1"/>
      <c r="R139" s="2"/>
      <c r="S139" s="12"/>
      <c r="T139" s="7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2"/>
      <c r="AG139" s="1"/>
      <c r="AH139" s="2"/>
      <c r="AI139" s="15"/>
      <c r="AJ139" s="7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2"/>
      <c r="AW139" s="1"/>
      <c r="AX139" s="2"/>
      <c r="AY139" s="18"/>
      <c r="AZ139" s="7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2"/>
      <c r="BM139" s="8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</row>
    <row r="140" spans="1:78" ht="15.75" customHeight="1" x14ac:dyDescent="0.15">
      <c r="A140" s="1"/>
      <c r="B140" s="2"/>
      <c r="C140" s="22"/>
      <c r="D140" s="78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"/>
      <c r="Q140" s="1"/>
      <c r="R140" s="2"/>
      <c r="S140" s="13"/>
      <c r="T140" s="78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"/>
      <c r="AG140" s="1"/>
      <c r="AH140" s="2"/>
      <c r="AI140" s="16"/>
      <c r="AJ140" s="78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"/>
      <c r="AW140" s="1"/>
      <c r="AX140" s="2"/>
      <c r="AY140" s="19"/>
      <c r="AZ140" s="78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"/>
      <c r="BM140" s="8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</row>
    <row r="141" spans="1:78" ht="15.75" customHeight="1" x14ac:dyDescent="0.15">
      <c r="A141" s="1"/>
      <c r="B141" s="2"/>
      <c r="C141" s="22"/>
      <c r="D141" s="78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"/>
      <c r="Q141" s="1"/>
      <c r="R141" s="2"/>
      <c r="S141" s="13"/>
      <c r="T141" s="78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"/>
      <c r="AG141" s="1"/>
      <c r="AH141" s="2"/>
      <c r="AI141" s="16"/>
      <c r="AJ141" s="78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"/>
      <c r="AW141" s="1"/>
      <c r="AX141" s="2"/>
      <c r="AY141" s="19"/>
      <c r="AZ141" s="78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"/>
      <c r="BM141" s="8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</row>
    <row r="142" spans="1:78" ht="15.75" customHeight="1" x14ac:dyDescent="0.15">
      <c r="A142" s="1"/>
      <c r="B142" s="2"/>
      <c r="C142" s="22"/>
      <c r="D142" s="78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"/>
      <c r="Q142" s="1"/>
      <c r="R142" s="2"/>
      <c r="S142" s="13"/>
      <c r="T142" s="78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"/>
      <c r="AG142" s="1"/>
      <c r="AH142" s="2"/>
      <c r="AI142" s="16"/>
      <c r="AJ142" s="78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"/>
      <c r="AW142" s="1"/>
      <c r="AX142" s="2"/>
      <c r="AY142" s="19"/>
      <c r="AZ142" s="78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"/>
      <c r="BM142" s="8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</row>
    <row r="143" spans="1:78" ht="15.75" customHeight="1" x14ac:dyDescent="0.15">
      <c r="A143" s="1"/>
      <c r="B143" s="2"/>
      <c r="C143" s="22"/>
      <c r="D143" s="78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"/>
      <c r="Q143" s="1"/>
      <c r="R143" s="2"/>
      <c r="S143" s="13"/>
      <c r="T143" s="78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"/>
      <c r="AG143" s="1"/>
      <c r="AH143" s="2"/>
      <c r="AI143" s="16"/>
      <c r="AJ143" s="78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"/>
      <c r="AW143" s="1"/>
      <c r="AX143" s="2"/>
      <c r="AY143" s="19"/>
      <c r="AZ143" s="78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"/>
      <c r="BM143" s="8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</row>
    <row r="144" spans="1:78" ht="15.75" customHeight="1" x14ac:dyDescent="0.15">
      <c r="A144" s="1"/>
      <c r="B144" s="2"/>
      <c r="C144" s="22"/>
      <c r="D144" s="78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"/>
      <c r="Q144" s="1"/>
      <c r="R144" s="2"/>
      <c r="S144" s="13"/>
      <c r="T144" s="78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"/>
      <c r="AG144" s="1"/>
      <c r="AH144" s="2"/>
      <c r="AI144" s="16"/>
      <c r="AJ144" s="78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"/>
      <c r="AW144" s="1"/>
      <c r="AX144" s="2"/>
      <c r="AY144" s="19"/>
      <c r="AZ144" s="78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"/>
      <c r="BM144" s="8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</row>
    <row r="145" spans="1:78" ht="15.75" customHeight="1" x14ac:dyDescent="0.15">
      <c r="A145" s="1"/>
      <c r="B145" s="2"/>
      <c r="C145" s="22"/>
      <c r="D145" s="78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"/>
      <c r="Q145" s="1"/>
      <c r="R145" s="2"/>
      <c r="S145" s="13"/>
      <c r="T145" s="78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"/>
      <c r="AG145" s="1"/>
      <c r="AH145" s="2"/>
      <c r="AI145" s="16"/>
      <c r="AJ145" s="78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"/>
      <c r="AW145" s="1"/>
      <c r="AX145" s="2"/>
      <c r="AY145" s="19"/>
      <c r="AZ145" s="78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"/>
      <c r="BM145" s="8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</row>
    <row r="146" spans="1:78" ht="15.75" customHeight="1" x14ac:dyDescent="0.15">
      <c r="A146" s="1"/>
      <c r="B146" s="2"/>
      <c r="C146" s="22"/>
      <c r="D146" s="78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"/>
      <c r="Q146" s="1"/>
      <c r="R146" s="2"/>
      <c r="S146" s="13"/>
      <c r="T146" s="78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"/>
      <c r="AG146" s="1"/>
      <c r="AH146" s="2"/>
      <c r="AI146" s="16"/>
      <c r="AJ146" s="78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"/>
      <c r="AW146" s="1"/>
      <c r="AX146" s="2"/>
      <c r="AY146" s="19"/>
      <c r="AZ146" s="78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"/>
      <c r="BM146" s="8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</row>
    <row r="147" spans="1:78" ht="15.75" customHeight="1" x14ac:dyDescent="0.15">
      <c r="A147" s="1"/>
      <c r="B147" s="2"/>
      <c r="C147" s="22"/>
      <c r="D147" s="78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"/>
      <c r="Q147" s="1"/>
      <c r="R147" s="2"/>
      <c r="S147" s="13"/>
      <c r="T147" s="78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"/>
      <c r="AG147" s="1"/>
      <c r="AH147" s="2"/>
      <c r="AI147" s="16"/>
      <c r="AJ147" s="78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"/>
      <c r="AW147" s="1"/>
      <c r="AX147" s="2"/>
      <c r="AY147" s="19"/>
      <c r="AZ147" s="78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"/>
      <c r="BM147" s="8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</row>
    <row r="148" spans="1:78" ht="15.75" customHeight="1" x14ac:dyDescent="0.15">
      <c r="A148" s="1"/>
      <c r="B148" s="2"/>
      <c r="C148" s="23"/>
      <c r="D148" s="8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2"/>
      <c r="Q148" s="1"/>
      <c r="R148" s="2"/>
      <c r="S148" s="14"/>
      <c r="T148" s="8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2"/>
      <c r="AG148" s="1"/>
      <c r="AH148" s="2"/>
      <c r="AI148" s="17"/>
      <c r="AJ148" s="8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2"/>
      <c r="AW148" s="1"/>
      <c r="AX148" s="2"/>
      <c r="AY148" s="20"/>
      <c r="AZ148" s="8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2"/>
      <c r="BM148" s="8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</row>
    <row r="149" spans="1:78" ht="15.75" customHeight="1" x14ac:dyDescent="0.1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1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1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1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8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</row>
    <row r="150" spans="1:78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8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</row>
    <row r="151" spans="1:78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8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</row>
    <row r="152" spans="1:78" ht="15.75" customHeight="1" x14ac:dyDescent="0.1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1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1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1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8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</row>
    <row r="153" spans="1:78" ht="15.75" customHeight="1" thickBot="1" x14ac:dyDescent="0.2">
      <c r="A153" s="1"/>
      <c r="B153" s="2"/>
      <c r="C153" s="84" t="s">
        <v>2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2"/>
      <c r="Q153" s="1"/>
      <c r="R153" s="2"/>
      <c r="S153" s="43" t="s">
        <v>2</v>
      </c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2"/>
      <c r="AG153" s="1"/>
      <c r="AH153" s="2"/>
      <c r="AI153" s="51" t="s">
        <v>2</v>
      </c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2"/>
      <c r="AW153" s="1"/>
      <c r="AX153" s="2"/>
      <c r="AY153" s="49" t="s">
        <v>2</v>
      </c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2"/>
      <c r="BM153" s="8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</row>
    <row r="154" spans="1:78" ht="15.75" customHeight="1" x14ac:dyDescent="0.15">
      <c r="A154" s="1"/>
      <c r="B154" s="2"/>
      <c r="C154" s="47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2"/>
      <c r="Q154" s="1"/>
      <c r="R154" s="2"/>
      <c r="S154" s="47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2"/>
      <c r="AG154" s="1"/>
      <c r="AH154" s="2"/>
      <c r="AI154" s="47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2"/>
      <c r="AW154" s="1"/>
      <c r="AX154" s="2"/>
      <c r="AY154" s="47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2"/>
      <c r="BM154" s="8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</row>
    <row r="155" spans="1:78" ht="15.75" customHeight="1" x14ac:dyDescent="0.15">
      <c r="A155" s="1"/>
      <c r="B155" s="2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2"/>
      <c r="Q155" s="1"/>
      <c r="R155" s="2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2"/>
      <c r="AG155" s="1"/>
      <c r="AH155" s="2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2"/>
      <c r="AW155" s="1"/>
      <c r="AX155" s="2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2"/>
      <c r="BM155" s="8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</row>
    <row r="156" spans="1:78" ht="15.75" customHeight="1" x14ac:dyDescent="0.1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1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1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8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</row>
    <row r="157" spans="1:78" ht="15.75" customHeight="1" x14ac:dyDescent="0.15">
      <c r="A157" s="1"/>
      <c r="B157" s="2"/>
      <c r="C157" s="47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2"/>
      <c r="Q157" s="1"/>
      <c r="R157" s="2"/>
      <c r="S157" s="47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2"/>
      <c r="AG157" s="1"/>
      <c r="AH157" s="2"/>
      <c r="AI157" s="47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2"/>
      <c r="AW157" s="1"/>
      <c r="AX157" s="2"/>
      <c r="AY157" s="47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2"/>
      <c r="BM157" s="8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</row>
    <row r="158" spans="1:78" ht="15.75" customHeight="1" x14ac:dyDescent="0.15">
      <c r="A158" s="1"/>
      <c r="B158" s="2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2"/>
      <c r="Q158" s="1"/>
      <c r="R158" s="2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2"/>
      <c r="AG158" s="1"/>
      <c r="AH158" s="2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2"/>
      <c r="AW158" s="1"/>
      <c r="AX158" s="2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2"/>
      <c r="BM158" s="8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</row>
    <row r="159" spans="1:78" ht="15.75" customHeight="1" x14ac:dyDescent="0.15">
      <c r="A159" s="1"/>
      <c r="B159" s="2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2"/>
      <c r="Q159" s="1"/>
      <c r="R159" s="2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2"/>
      <c r="AG159" s="1"/>
      <c r="AH159" s="2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2"/>
      <c r="AW159" s="1"/>
      <c r="AX159" s="2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2"/>
      <c r="BM159" s="8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</row>
    <row r="160" spans="1:78" ht="15.75" customHeight="1" x14ac:dyDescent="0.15">
      <c r="A160" s="1"/>
      <c r="B160" s="2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2"/>
      <c r="Q160" s="1"/>
      <c r="R160" s="2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2"/>
      <c r="AG160" s="1"/>
      <c r="AH160" s="2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2"/>
      <c r="AW160" s="1"/>
      <c r="AX160" s="2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2"/>
      <c r="BM160" s="8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</row>
    <row r="161" spans="1:78" ht="15.75" customHeight="1" x14ac:dyDescent="0.15">
      <c r="A161" s="1"/>
      <c r="B161" s="2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2"/>
      <c r="Q161" s="1"/>
      <c r="R161" s="2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2"/>
      <c r="AG161" s="1"/>
      <c r="AH161" s="2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2"/>
      <c r="AW161" s="1"/>
      <c r="AX161" s="2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2"/>
      <c r="BM161" s="8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</row>
    <row r="162" spans="1:78" ht="15.75" customHeight="1" x14ac:dyDescent="0.15">
      <c r="A162" s="1"/>
      <c r="B162" s="2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2"/>
      <c r="Q162" s="1"/>
      <c r="R162" s="2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2"/>
      <c r="AG162" s="1"/>
      <c r="AH162" s="2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2"/>
      <c r="AW162" s="1"/>
      <c r="AX162" s="2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2"/>
      <c r="BM162" s="8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</row>
    <row r="163" spans="1:78" ht="15.75" customHeight="1" x14ac:dyDescent="0.15">
      <c r="A163" s="1"/>
      <c r="B163" s="2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2"/>
      <c r="Q163" s="1"/>
      <c r="R163" s="2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2"/>
      <c r="AG163" s="1"/>
      <c r="AH163" s="2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2"/>
      <c r="AW163" s="1"/>
      <c r="AX163" s="2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2"/>
      <c r="BM163" s="8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</row>
    <row r="164" spans="1:78" ht="15.75" customHeight="1" x14ac:dyDescent="0.15">
      <c r="A164" s="1"/>
      <c r="B164" s="2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2"/>
      <c r="Q164" s="1"/>
      <c r="R164" s="2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2"/>
      <c r="AG164" s="1"/>
      <c r="AH164" s="2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2"/>
      <c r="AW164" s="1"/>
      <c r="AX164" s="2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2"/>
      <c r="BM164" s="8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</row>
    <row r="165" spans="1:78" ht="15.75" customHeight="1" x14ac:dyDescent="0.15">
      <c r="A165" s="1"/>
      <c r="B165" s="2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2"/>
      <c r="Q165" s="1"/>
      <c r="R165" s="2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2"/>
      <c r="AG165" s="1"/>
      <c r="AH165" s="2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2"/>
      <c r="AW165" s="1"/>
      <c r="AX165" s="2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2"/>
      <c r="BM165" s="8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</row>
    <row r="166" spans="1:78" ht="15.75" customHeight="1" x14ac:dyDescent="0.1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1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1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1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8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</row>
    <row r="167" spans="1:78" ht="15.75" customHeight="1" x14ac:dyDescent="0.15">
      <c r="A167" s="1"/>
      <c r="B167" s="2"/>
      <c r="C167" s="70" t="s">
        <v>17</v>
      </c>
      <c r="D167" s="57"/>
      <c r="E167" s="57"/>
      <c r="F167" s="57"/>
      <c r="G167" s="58"/>
      <c r="H167" s="76"/>
      <c r="I167" s="37"/>
      <c r="J167" s="37"/>
      <c r="K167" s="37"/>
      <c r="L167" s="37"/>
      <c r="M167" s="37"/>
      <c r="N167" s="37"/>
      <c r="O167" s="37"/>
      <c r="P167" s="2"/>
      <c r="Q167" s="1"/>
      <c r="R167" s="2"/>
      <c r="S167" s="70" t="s">
        <v>17</v>
      </c>
      <c r="T167" s="57"/>
      <c r="U167" s="57"/>
      <c r="V167" s="57"/>
      <c r="W167" s="58"/>
      <c r="X167" s="76"/>
      <c r="Y167" s="37"/>
      <c r="Z167" s="37"/>
      <c r="AA167" s="37"/>
      <c r="AB167" s="37"/>
      <c r="AC167" s="37"/>
      <c r="AD167" s="37"/>
      <c r="AE167" s="37"/>
      <c r="AF167" s="2"/>
      <c r="AG167" s="1"/>
      <c r="AH167" s="2"/>
      <c r="AI167" s="70" t="s">
        <v>17</v>
      </c>
      <c r="AJ167" s="57"/>
      <c r="AK167" s="57"/>
      <c r="AL167" s="57"/>
      <c r="AM167" s="58"/>
      <c r="AN167" s="76"/>
      <c r="AO167" s="37"/>
      <c r="AP167" s="37"/>
      <c r="AQ167" s="37"/>
      <c r="AR167" s="37"/>
      <c r="AS167" s="37"/>
      <c r="AT167" s="37"/>
      <c r="AU167" s="37"/>
      <c r="AV167" s="2"/>
      <c r="AW167" s="1"/>
      <c r="AX167" s="2"/>
      <c r="AY167" s="70" t="s">
        <v>17</v>
      </c>
      <c r="AZ167" s="57"/>
      <c r="BA167" s="57"/>
      <c r="BB167" s="57"/>
      <c r="BC167" s="58"/>
      <c r="BD167" s="76"/>
      <c r="BE167" s="37"/>
      <c r="BF167" s="37"/>
      <c r="BG167" s="37"/>
      <c r="BH167" s="37"/>
      <c r="BI167" s="37"/>
      <c r="BJ167" s="37"/>
      <c r="BK167" s="37"/>
      <c r="BL167" s="2"/>
      <c r="BM167" s="8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</row>
    <row r="168" spans="1:78" ht="15.75" customHeight="1" x14ac:dyDescent="0.15">
      <c r="A168" s="1"/>
      <c r="B168" s="2"/>
      <c r="C168" s="62" t="s">
        <v>20</v>
      </c>
      <c r="D168" s="27"/>
      <c r="E168" s="27"/>
      <c r="F168" s="27"/>
      <c r="G168" s="28"/>
      <c r="H168" s="68"/>
      <c r="I168" s="25"/>
      <c r="J168" s="25"/>
      <c r="K168" s="25"/>
      <c r="L168" s="25"/>
      <c r="M168" s="25"/>
      <c r="N168" s="25"/>
      <c r="O168" s="25"/>
      <c r="P168" s="2"/>
      <c r="Q168" s="1"/>
      <c r="R168" s="2"/>
      <c r="S168" s="62" t="s">
        <v>20</v>
      </c>
      <c r="T168" s="27"/>
      <c r="U168" s="27"/>
      <c r="V168" s="27"/>
      <c r="W168" s="28"/>
      <c r="X168" s="68"/>
      <c r="Y168" s="25"/>
      <c r="Z168" s="25"/>
      <c r="AA168" s="25"/>
      <c r="AB168" s="25"/>
      <c r="AC168" s="25"/>
      <c r="AD168" s="25"/>
      <c r="AE168" s="25"/>
      <c r="AF168" s="2"/>
      <c r="AG168" s="1"/>
      <c r="AH168" s="2"/>
      <c r="AI168" s="62" t="s">
        <v>20</v>
      </c>
      <c r="AJ168" s="27"/>
      <c r="AK168" s="27"/>
      <c r="AL168" s="27"/>
      <c r="AM168" s="28"/>
      <c r="AN168" s="68"/>
      <c r="AO168" s="25"/>
      <c r="AP168" s="25"/>
      <c r="AQ168" s="25"/>
      <c r="AR168" s="25"/>
      <c r="AS168" s="25"/>
      <c r="AT168" s="25"/>
      <c r="AU168" s="25"/>
      <c r="AV168" s="2"/>
      <c r="AW168" s="1"/>
      <c r="AX168" s="2"/>
      <c r="AY168" s="62" t="s">
        <v>20</v>
      </c>
      <c r="AZ168" s="27"/>
      <c r="BA168" s="27"/>
      <c r="BB168" s="27"/>
      <c r="BC168" s="28"/>
      <c r="BD168" s="68"/>
      <c r="BE168" s="25"/>
      <c r="BF168" s="25"/>
      <c r="BG168" s="25"/>
      <c r="BH168" s="25"/>
      <c r="BI168" s="25"/>
      <c r="BJ168" s="25"/>
      <c r="BK168" s="25"/>
      <c r="BL168" s="2"/>
      <c r="BM168" s="8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</row>
    <row r="169" spans="1:78" ht="15.75" customHeight="1" x14ac:dyDescent="0.15">
      <c r="A169" s="1"/>
      <c r="B169" s="2"/>
      <c r="C169" s="62" t="s">
        <v>22</v>
      </c>
      <c r="D169" s="27"/>
      <c r="E169" s="27"/>
      <c r="F169" s="27"/>
      <c r="G169" s="28"/>
      <c r="H169" s="61"/>
      <c r="I169" s="25"/>
      <c r="J169" s="25"/>
      <c r="K169" s="25"/>
      <c r="L169" s="25"/>
      <c r="M169" s="25"/>
      <c r="N169" s="25"/>
      <c r="O169" s="25"/>
      <c r="P169" s="2"/>
      <c r="Q169" s="1"/>
      <c r="R169" s="2"/>
      <c r="S169" s="62" t="s">
        <v>22</v>
      </c>
      <c r="T169" s="27"/>
      <c r="U169" s="27"/>
      <c r="V169" s="27"/>
      <c r="W169" s="28"/>
      <c r="X169" s="61"/>
      <c r="Y169" s="25"/>
      <c r="Z169" s="25"/>
      <c r="AA169" s="25"/>
      <c r="AB169" s="25"/>
      <c r="AC169" s="25"/>
      <c r="AD169" s="25"/>
      <c r="AE169" s="25"/>
      <c r="AF169" s="2"/>
      <c r="AG169" s="1"/>
      <c r="AH169" s="2"/>
      <c r="AI169" s="62" t="s">
        <v>22</v>
      </c>
      <c r="AJ169" s="27"/>
      <c r="AK169" s="27"/>
      <c r="AL169" s="27"/>
      <c r="AM169" s="28"/>
      <c r="AN169" s="61"/>
      <c r="AO169" s="25"/>
      <c r="AP169" s="25"/>
      <c r="AQ169" s="25"/>
      <c r="AR169" s="25"/>
      <c r="AS169" s="25"/>
      <c r="AT169" s="25"/>
      <c r="AU169" s="25"/>
      <c r="AV169" s="2"/>
      <c r="AW169" s="1"/>
      <c r="AX169" s="2"/>
      <c r="AY169" s="62" t="s">
        <v>22</v>
      </c>
      <c r="AZ169" s="27"/>
      <c r="BA169" s="27"/>
      <c r="BB169" s="27"/>
      <c r="BC169" s="28"/>
      <c r="BD169" s="61"/>
      <c r="BE169" s="25"/>
      <c r="BF169" s="25"/>
      <c r="BG169" s="25"/>
      <c r="BH169" s="25"/>
      <c r="BI169" s="25"/>
      <c r="BJ169" s="25"/>
      <c r="BK169" s="25"/>
      <c r="BL169" s="2"/>
      <c r="BM169" s="8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</row>
    <row r="170" spans="1:78" ht="15.75" customHeight="1" x14ac:dyDescent="0.15">
      <c r="A170" s="1"/>
      <c r="B170" s="2"/>
      <c r="C170" s="62" t="s">
        <v>23</v>
      </c>
      <c r="D170" s="27"/>
      <c r="E170" s="27"/>
      <c r="F170" s="27"/>
      <c r="G170" s="28"/>
      <c r="H170" s="26" t="str">
        <f ca="1">IF(H169="","",IF(H171=$BU$4,"-",H169-TODAY()))</f>
        <v/>
      </c>
      <c r="I170" s="27"/>
      <c r="J170" s="27"/>
      <c r="K170" s="27"/>
      <c r="L170" s="27"/>
      <c r="M170" s="27"/>
      <c r="N170" s="27"/>
      <c r="O170" s="27"/>
      <c r="P170" s="2"/>
      <c r="Q170" s="1"/>
      <c r="R170" s="2"/>
      <c r="S170" s="62" t="s">
        <v>23</v>
      </c>
      <c r="T170" s="27"/>
      <c r="U170" s="27"/>
      <c r="V170" s="27"/>
      <c r="W170" s="28"/>
      <c r="X170" s="26" t="str">
        <f ca="1">IF(X169="","",IF(X171=$BU$4,"-",X169-TODAY()))</f>
        <v/>
      </c>
      <c r="Y170" s="27"/>
      <c r="Z170" s="27"/>
      <c r="AA170" s="27"/>
      <c r="AB170" s="27"/>
      <c r="AC170" s="27"/>
      <c r="AD170" s="27"/>
      <c r="AE170" s="27"/>
      <c r="AF170" s="2"/>
      <c r="AG170" s="1"/>
      <c r="AH170" s="2"/>
      <c r="AI170" s="62" t="s">
        <v>23</v>
      </c>
      <c r="AJ170" s="27"/>
      <c r="AK170" s="27"/>
      <c r="AL170" s="27"/>
      <c r="AM170" s="28"/>
      <c r="AN170" s="26" t="str">
        <f ca="1">IF(AN169="","",IF(AN171=$BU$4,"-",AN169-TODAY()))</f>
        <v/>
      </c>
      <c r="AO170" s="27"/>
      <c r="AP170" s="27"/>
      <c r="AQ170" s="27"/>
      <c r="AR170" s="27"/>
      <c r="AS170" s="27"/>
      <c r="AT170" s="27"/>
      <c r="AU170" s="27"/>
      <c r="AV170" s="2"/>
      <c r="AW170" s="1"/>
      <c r="AX170" s="2"/>
      <c r="AY170" s="62" t="s">
        <v>23</v>
      </c>
      <c r="AZ170" s="27"/>
      <c r="BA170" s="27"/>
      <c r="BB170" s="27"/>
      <c r="BC170" s="28"/>
      <c r="BD170" s="26" t="str">
        <f ca="1">IF(BD169="","",IF(BD171=$BU$4,"-",BD169-TODAY()))</f>
        <v/>
      </c>
      <c r="BE170" s="27"/>
      <c r="BF170" s="27"/>
      <c r="BG170" s="27"/>
      <c r="BH170" s="27"/>
      <c r="BI170" s="27"/>
      <c r="BJ170" s="27"/>
      <c r="BK170" s="27"/>
      <c r="BL170" s="2"/>
      <c r="BM170" s="8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</row>
    <row r="171" spans="1:78" ht="15.75" customHeight="1" x14ac:dyDescent="0.15">
      <c r="A171" s="1"/>
      <c r="B171" s="2"/>
      <c r="C171" s="82" t="s">
        <v>24</v>
      </c>
      <c r="D171" s="64"/>
      <c r="E171" s="64"/>
      <c r="F171" s="64"/>
      <c r="G171" s="65"/>
      <c r="H171" s="83"/>
      <c r="I171" s="41"/>
      <c r="J171" s="41"/>
      <c r="K171" s="41"/>
      <c r="L171" s="41"/>
      <c r="M171" s="41"/>
      <c r="N171" s="41"/>
      <c r="O171" s="41"/>
      <c r="P171" s="2"/>
      <c r="Q171" s="1"/>
      <c r="R171" s="2"/>
      <c r="S171" s="82" t="s">
        <v>24</v>
      </c>
      <c r="T171" s="64"/>
      <c r="U171" s="64"/>
      <c r="V171" s="64"/>
      <c r="W171" s="65"/>
      <c r="X171" s="83"/>
      <c r="Y171" s="41"/>
      <c r="Z171" s="41"/>
      <c r="AA171" s="41"/>
      <c r="AB171" s="41"/>
      <c r="AC171" s="41"/>
      <c r="AD171" s="41"/>
      <c r="AE171" s="41"/>
      <c r="AF171" s="2"/>
      <c r="AG171" s="1"/>
      <c r="AH171" s="2"/>
      <c r="AI171" s="82" t="s">
        <v>24</v>
      </c>
      <c r="AJ171" s="64"/>
      <c r="AK171" s="64"/>
      <c r="AL171" s="64"/>
      <c r="AM171" s="65"/>
      <c r="AN171" s="83"/>
      <c r="AO171" s="41"/>
      <c r="AP171" s="41"/>
      <c r="AQ171" s="41"/>
      <c r="AR171" s="41"/>
      <c r="AS171" s="41"/>
      <c r="AT171" s="41"/>
      <c r="AU171" s="41"/>
      <c r="AV171" s="2"/>
      <c r="AW171" s="1"/>
      <c r="AX171" s="2"/>
      <c r="AY171" s="82" t="s">
        <v>24</v>
      </c>
      <c r="AZ171" s="64"/>
      <c r="BA171" s="64"/>
      <c r="BB171" s="64"/>
      <c r="BC171" s="65"/>
      <c r="BD171" s="83"/>
      <c r="BE171" s="41"/>
      <c r="BF171" s="41"/>
      <c r="BG171" s="41"/>
      <c r="BH171" s="41"/>
      <c r="BI171" s="41"/>
      <c r="BJ171" s="41"/>
      <c r="BK171" s="41"/>
      <c r="BL171" s="2"/>
      <c r="BM171" s="8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</row>
    <row r="172" spans="1:78" ht="15.75" customHeight="1" x14ac:dyDescent="0.1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1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1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8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</row>
    <row r="173" spans="1:78" ht="15.75" customHeight="1" thickBot="1" x14ac:dyDescent="0.2">
      <c r="A173" s="1"/>
      <c r="B173" s="2"/>
      <c r="C173" s="84" t="s">
        <v>26</v>
      </c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2"/>
      <c r="Q173" s="1"/>
      <c r="R173" s="2"/>
      <c r="S173" s="43" t="s">
        <v>26</v>
      </c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2"/>
      <c r="AG173" s="1"/>
      <c r="AH173" s="2"/>
      <c r="AI173" s="51" t="s">
        <v>26</v>
      </c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2"/>
      <c r="AW173" s="1"/>
      <c r="AX173" s="2"/>
      <c r="AY173" s="49" t="s">
        <v>26</v>
      </c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2"/>
      <c r="BM173" s="8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</row>
    <row r="174" spans="1:78" ht="15.75" customHeight="1" x14ac:dyDescent="0.15">
      <c r="A174" s="1"/>
      <c r="B174" s="2"/>
      <c r="C174" s="47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2"/>
      <c r="Q174" s="1"/>
      <c r="R174" s="2"/>
      <c r="S174" s="47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2"/>
      <c r="AG174" s="1"/>
      <c r="AH174" s="2"/>
      <c r="AI174" s="47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2"/>
      <c r="AW174" s="1"/>
      <c r="AX174" s="2"/>
      <c r="AY174" s="47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2"/>
      <c r="BM174" s="8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</row>
    <row r="175" spans="1:78" ht="15.75" customHeight="1" x14ac:dyDescent="0.15">
      <c r="A175" s="1"/>
      <c r="B175" s="2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2"/>
      <c r="Q175" s="1"/>
      <c r="R175" s="2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2"/>
      <c r="AG175" s="1"/>
      <c r="AH175" s="2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2"/>
      <c r="AW175" s="1"/>
      <c r="AX175" s="2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2"/>
      <c r="BM175" s="8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</row>
    <row r="176" spans="1:78" ht="15.75" customHeight="1" x14ac:dyDescent="0.1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1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1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8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</row>
    <row r="177" spans="1:78" ht="15.75" customHeight="1" thickBot="1" x14ac:dyDescent="0.2">
      <c r="A177" s="1"/>
      <c r="B177" s="2"/>
      <c r="C177" s="84" t="s">
        <v>27</v>
      </c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2"/>
      <c r="Q177" s="1"/>
      <c r="R177" s="2"/>
      <c r="S177" s="43" t="s">
        <v>27</v>
      </c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2"/>
      <c r="AG177" s="1"/>
      <c r="AH177" s="2"/>
      <c r="AI177" s="51" t="s">
        <v>27</v>
      </c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2"/>
      <c r="AW177" s="1"/>
      <c r="AX177" s="2"/>
      <c r="AY177" s="49" t="s">
        <v>27</v>
      </c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2"/>
      <c r="BM177" s="8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</row>
    <row r="178" spans="1:78" ht="15.75" customHeight="1" x14ac:dyDescent="0.15">
      <c r="A178" s="1"/>
      <c r="B178" s="2"/>
      <c r="C178" s="47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2"/>
      <c r="Q178" s="1"/>
      <c r="R178" s="2"/>
      <c r="S178" s="47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2"/>
      <c r="AG178" s="1"/>
      <c r="AH178" s="2"/>
      <c r="AI178" s="47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2"/>
      <c r="AW178" s="1"/>
      <c r="AX178" s="2"/>
      <c r="AY178" s="47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2"/>
      <c r="BM178" s="8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</row>
    <row r="179" spans="1:78" ht="15.75" customHeight="1" x14ac:dyDescent="0.15">
      <c r="A179" s="1"/>
      <c r="B179" s="2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2"/>
      <c r="Q179" s="1"/>
      <c r="R179" s="2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2"/>
      <c r="AG179" s="1"/>
      <c r="AH179" s="2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2"/>
      <c r="AW179" s="1"/>
      <c r="AX179" s="2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2"/>
      <c r="BM179" s="8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</row>
    <row r="180" spans="1:78" ht="15.75" customHeight="1" x14ac:dyDescent="0.1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1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1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8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</row>
    <row r="181" spans="1:78" ht="15.75" customHeight="1" thickBot="1" x14ac:dyDescent="0.2">
      <c r="A181" s="1"/>
      <c r="B181" s="2"/>
      <c r="C181" s="84" t="s">
        <v>30</v>
      </c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2"/>
      <c r="Q181" s="1"/>
      <c r="R181" s="2"/>
      <c r="S181" s="43" t="s">
        <v>30</v>
      </c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2"/>
      <c r="AG181" s="1"/>
      <c r="AH181" s="2"/>
      <c r="AI181" s="51" t="s">
        <v>30</v>
      </c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2"/>
      <c r="AW181" s="1"/>
      <c r="AX181" s="2"/>
      <c r="AY181" s="49" t="s">
        <v>30</v>
      </c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2"/>
      <c r="BM181" s="8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</row>
    <row r="182" spans="1:78" ht="15.75" customHeight="1" x14ac:dyDescent="0.15">
      <c r="A182" s="1"/>
      <c r="B182" s="2"/>
      <c r="C182" s="47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2"/>
      <c r="Q182" s="1"/>
      <c r="R182" s="2"/>
      <c r="S182" s="4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2"/>
      <c r="AG182" s="1"/>
      <c r="AH182" s="2"/>
      <c r="AI182" s="47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2"/>
      <c r="AW182" s="1"/>
      <c r="AX182" s="2"/>
      <c r="AY182" s="47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2"/>
      <c r="BM182" s="8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</row>
    <row r="183" spans="1:78" ht="15.75" customHeight="1" x14ac:dyDescent="0.15">
      <c r="A183" s="1"/>
      <c r="B183" s="2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2"/>
      <c r="Q183" s="1"/>
      <c r="R183" s="2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2"/>
      <c r="AG183" s="1"/>
      <c r="AH183" s="2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2"/>
      <c r="AW183" s="1"/>
      <c r="AX183" s="2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2"/>
      <c r="BM183" s="8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</row>
    <row r="184" spans="1:78" ht="15.75" customHeight="1" x14ac:dyDescent="0.1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1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1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8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</row>
    <row r="185" spans="1:78" ht="15.75" customHeight="1" x14ac:dyDescent="0.15">
      <c r="A185" s="1"/>
      <c r="B185" s="2"/>
      <c r="C185" s="86" t="s">
        <v>9</v>
      </c>
      <c r="D185" s="73"/>
      <c r="E185" s="73"/>
      <c r="F185" s="74" t="str">
        <f>N185</f>
        <v/>
      </c>
      <c r="G185" s="34"/>
      <c r="H185" s="34"/>
      <c r="I185" s="34"/>
      <c r="J185" s="34"/>
      <c r="K185" s="34"/>
      <c r="L185" s="34"/>
      <c r="M185" s="34"/>
      <c r="N185" s="75" t="str">
        <f>IFERROR(COUNTIF(C189:C198,$BU$20)/COUNTIFS(D189:O198,"*"),"")</f>
        <v/>
      </c>
      <c r="O185" s="34"/>
      <c r="P185" s="2"/>
      <c r="Q185" s="1"/>
      <c r="R185" s="2"/>
      <c r="S185" s="79" t="s">
        <v>9</v>
      </c>
      <c r="T185" s="73"/>
      <c r="U185" s="73"/>
      <c r="V185" s="74" t="str">
        <f>AD185</f>
        <v/>
      </c>
      <c r="W185" s="34"/>
      <c r="X185" s="34"/>
      <c r="Y185" s="34"/>
      <c r="Z185" s="34"/>
      <c r="AA185" s="34"/>
      <c r="AB185" s="34"/>
      <c r="AC185" s="34"/>
      <c r="AD185" s="75" t="str">
        <f>IFERROR(COUNTIF(S189:S198,$BU$20)/COUNTIFS(T189:AE198,"*"),"")</f>
        <v/>
      </c>
      <c r="AE185" s="34"/>
      <c r="AF185" s="2"/>
      <c r="AG185" s="1"/>
      <c r="AH185" s="2"/>
      <c r="AI185" s="80" t="s">
        <v>9</v>
      </c>
      <c r="AJ185" s="73"/>
      <c r="AK185" s="73"/>
      <c r="AL185" s="74" t="str">
        <f>AT185</f>
        <v/>
      </c>
      <c r="AM185" s="34"/>
      <c r="AN185" s="34"/>
      <c r="AO185" s="34"/>
      <c r="AP185" s="34"/>
      <c r="AQ185" s="34"/>
      <c r="AR185" s="34"/>
      <c r="AS185" s="34"/>
      <c r="AT185" s="75" t="str">
        <f>IFERROR(COUNTIF(AI189:AI198,$BU$20)/COUNTIFS(AJ189:AU198,"*"),"")</f>
        <v/>
      </c>
      <c r="AU185" s="34"/>
      <c r="AV185" s="2"/>
      <c r="AW185" s="1"/>
      <c r="AX185" s="2"/>
      <c r="AY185" s="72" t="s">
        <v>9</v>
      </c>
      <c r="AZ185" s="73"/>
      <c r="BA185" s="73"/>
      <c r="BB185" s="74" t="str">
        <f>BJ185</f>
        <v/>
      </c>
      <c r="BC185" s="34"/>
      <c r="BD185" s="34"/>
      <c r="BE185" s="34"/>
      <c r="BF185" s="34"/>
      <c r="BG185" s="34"/>
      <c r="BH185" s="34"/>
      <c r="BI185" s="34"/>
      <c r="BJ185" s="75" t="str">
        <f>IFERROR(COUNTIF(AY189:AY198,$BU$20)/COUNTIFS(AZ189:BK198,"*"),"")</f>
        <v/>
      </c>
      <c r="BK185" s="34"/>
      <c r="BL185" s="2"/>
      <c r="BM185" s="8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</row>
    <row r="186" spans="1:78" ht="15.75" customHeight="1" x14ac:dyDescent="0.15">
      <c r="A186" s="1"/>
      <c r="B186" s="2"/>
      <c r="C186" s="73"/>
      <c r="D186" s="73"/>
      <c r="E186" s="73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2"/>
      <c r="Q186" s="1"/>
      <c r="R186" s="2"/>
      <c r="S186" s="73"/>
      <c r="T186" s="73"/>
      <c r="U186" s="73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2"/>
      <c r="AG186" s="1"/>
      <c r="AH186" s="2"/>
      <c r="AI186" s="73"/>
      <c r="AJ186" s="73"/>
      <c r="AK186" s="73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2"/>
      <c r="AW186" s="1"/>
      <c r="AX186" s="2"/>
      <c r="AY186" s="73"/>
      <c r="AZ186" s="73"/>
      <c r="BA186" s="73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2"/>
      <c r="BM186" s="8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</row>
    <row r="187" spans="1:78" ht="15.75" customHeight="1" x14ac:dyDescent="0.1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1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1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8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</row>
    <row r="188" spans="1:78" ht="15.75" customHeight="1" thickBot="1" x14ac:dyDescent="0.2">
      <c r="A188" s="1"/>
      <c r="B188" s="2"/>
      <c r="C188" s="84" t="s">
        <v>31</v>
      </c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2"/>
      <c r="Q188" s="1"/>
      <c r="R188" s="2"/>
      <c r="S188" s="43" t="s">
        <v>31</v>
      </c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2"/>
      <c r="AG188" s="1"/>
      <c r="AH188" s="2"/>
      <c r="AI188" s="51" t="s">
        <v>31</v>
      </c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2"/>
      <c r="AW188" s="1"/>
      <c r="AX188" s="2"/>
      <c r="AY188" s="49" t="s">
        <v>31</v>
      </c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2"/>
      <c r="BM188" s="8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</row>
    <row r="189" spans="1:78" ht="15.75" customHeight="1" x14ac:dyDescent="0.15">
      <c r="A189" s="1"/>
      <c r="B189" s="2"/>
      <c r="C189" s="21"/>
      <c r="D189" s="7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2"/>
      <c r="Q189" s="1"/>
      <c r="R189" s="2"/>
      <c r="S189" s="12"/>
      <c r="T189" s="7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2"/>
      <c r="AG189" s="1"/>
      <c r="AH189" s="2"/>
      <c r="AI189" s="15"/>
      <c r="AJ189" s="7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2"/>
      <c r="AW189" s="1"/>
      <c r="AX189" s="2"/>
      <c r="AY189" s="18"/>
      <c r="AZ189" s="7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2"/>
      <c r="BM189" s="8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</row>
    <row r="190" spans="1:78" ht="15.75" customHeight="1" x14ac:dyDescent="0.15">
      <c r="A190" s="1"/>
      <c r="B190" s="2"/>
      <c r="C190" s="22"/>
      <c r="D190" s="78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"/>
      <c r="Q190" s="1"/>
      <c r="R190" s="2"/>
      <c r="S190" s="13"/>
      <c r="T190" s="78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"/>
      <c r="AG190" s="1"/>
      <c r="AH190" s="2"/>
      <c r="AI190" s="16"/>
      <c r="AJ190" s="78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"/>
      <c r="AW190" s="1"/>
      <c r="AX190" s="2"/>
      <c r="AY190" s="19"/>
      <c r="AZ190" s="78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"/>
      <c r="BM190" s="8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</row>
    <row r="191" spans="1:78" ht="15.75" customHeight="1" x14ac:dyDescent="0.15">
      <c r="A191" s="1"/>
      <c r="B191" s="2"/>
      <c r="C191" s="22"/>
      <c r="D191" s="78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"/>
      <c r="Q191" s="1"/>
      <c r="R191" s="2"/>
      <c r="S191" s="13"/>
      <c r="T191" s="78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"/>
      <c r="AG191" s="1"/>
      <c r="AH191" s="2"/>
      <c r="AI191" s="16"/>
      <c r="AJ191" s="78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"/>
      <c r="AW191" s="1"/>
      <c r="AX191" s="2"/>
      <c r="AY191" s="19"/>
      <c r="AZ191" s="78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"/>
      <c r="BM191" s="8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</row>
    <row r="192" spans="1:78" ht="15.75" customHeight="1" x14ac:dyDescent="0.15">
      <c r="A192" s="1"/>
      <c r="B192" s="2"/>
      <c r="C192" s="22"/>
      <c r="D192" s="78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"/>
      <c r="Q192" s="1"/>
      <c r="R192" s="2"/>
      <c r="S192" s="13"/>
      <c r="T192" s="78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"/>
      <c r="AG192" s="1"/>
      <c r="AH192" s="2"/>
      <c r="AI192" s="16"/>
      <c r="AJ192" s="78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"/>
      <c r="AW192" s="1"/>
      <c r="AX192" s="2"/>
      <c r="AY192" s="19"/>
      <c r="AZ192" s="78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"/>
      <c r="BM192" s="8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</row>
    <row r="193" spans="1:78" ht="15.75" customHeight="1" x14ac:dyDescent="0.15">
      <c r="A193" s="1"/>
      <c r="B193" s="2"/>
      <c r="C193" s="22"/>
      <c r="D193" s="78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"/>
      <c r="Q193" s="1"/>
      <c r="R193" s="2"/>
      <c r="S193" s="13"/>
      <c r="T193" s="78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"/>
      <c r="AG193" s="1"/>
      <c r="AH193" s="2"/>
      <c r="AI193" s="16"/>
      <c r="AJ193" s="78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"/>
      <c r="AW193" s="1"/>
      <c r="AX193" s="2"/>
      <c r="AY193" s="19"/>
      <c r="AZ193" s="78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"/>
      <c r="BM193" s="8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</row>
    <row r="194" spans="1:78" ht="15.75" customHeight="1" x14ac:dyDescent="0.15">
      <c r="A194" s="1"/>
      <c r="B194" s="2"/>
      <c r="C194" s="22"/>
      <c r="D194" s="78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"/>
      <c r="Q194" s="1"/>
      <c r="R194" s="2"/>
      <c r="S194" s="13"/>
      <c r="T194" s="78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"/>
      <c r="AG194" s="1"/>
      <c r="AH194" s="2"/>
      <c r="AI194" s="16"/>
      <c r="AJ194" s="78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"/>
      <c r="AW194" s="1"/>
      <c r="AX194" s="2"/>
      <c r="AY194" s="19"/>
      <c r="AZ194" s="78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"/>
      <c r="BM194" s="8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</row>
    <row r="195" spans="1:78" ht="15.75" customHeight="1" x14ac:dyDescent="0.15">
      <c r="A195" s="1"/>
      <c r="B195" s="2"/>
      <c r="C195" s="22"/>
      <c r="D195" s="78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"/>
      <c r="Q195" s="1"/>
      <c r="R195" s="2"/>
      <c r="S195" s="13"/>
      <c r="T195" s="78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"/>
      <c r="AG195" s="1"/>
      <c r="AH195" s="2"/>
      <c r="AI195" s="16"/>
      <c r="AJ195" s="78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"/>
      <c r="AW195" s="1"/>
      <c r="AX195" s="2"/>
      <c r="AY195" s="19"/>
      <c r="AZ195" s="78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"/>
      <c r="BM195" s="8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</row>
    <row r="196" spans="1:78" ht="15.75" customHeight="1" x14ac:dyDescent="0.15">
      <c r="A196" s="1"/>
      <c r="B196" s="2"/>
      <c r="C196" s="22"/>
      <c r="D196" s="78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"/>
      <c r="Q196" s="1"/>
      <c r="R196" s="2"/>
      <c r="S196" s="13"/>
      <c r="T196" s="78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"/>
      <c r="AG196" s="1"/>
      <c r="AH196" s="2"/>
      <c r="AI196" s="16"/>
      <c r="AJ196" s="78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"/>
      <c r="AW196" s="1"/>
      <c r="AX196" s="2"/>
      <c r="AY196" s="19"/>
      <c r="AZ196" s="78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"/>
      <c r="BM196" s="8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</row>
    <row r="197" spans="1:78" ht="15.75" customHeight="1" x14ac:dyDescent="0.15">
      <c r="A197" s="1"/>
      <c r="B197" s="2"/>
      <c r="C197" s="22"/>
      <c r="D197" s="78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"/>
      <c r="Q197" s="1"/>
      <c r="R197" s="2"/>
      <c r="S197" s="13"/>
      <c r="T197" s="78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"/>
      <c r="AG197" s="1"/>
      <c r="AH197" s="2"/>
      <c r="AI197" s="16"/>
      <c r="AJ197" s="78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"/>
      <c r="AW197" s="1"/>
      <c r="AX197" s="2"/>
      <c r="AY197" s="19"/>
      <c r="AZ197" s="78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"/>
      <c r="BM197" s="8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</row>
    <row r="198" spans="1:78" ht="15.75" customHeight="1" x14ac:dyDescent="0.15">
      <c r="A198" s="1"/>
      <c r="B198" s="2"/>
      <c r="C198" s="23"/>
      <c r="D198" s="8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2"/>
      <c r="Q198" s="1"/>
      <c r="R198" s="2"/>
      <c r="S198" s="14"/>
      <c r="T198" s="8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2"/>
      <c r="AG198" s="1"/>
      <c r="AH198" s="2"/>
      <c r="AI198" s="17"/>
      <c r="AJ198" s="8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2"/>
      <c r="AW198" s="1"/>
      <c r="AX198" s="2"/>
      <c r="AY198" s="20"/>
      <c r="AZ198" s="81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2"/>
      <c r="BM198" s="8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</row>
    <row r="199" spans="1:78" ht="15.75" customHeight="1" x14ac:dyDescent="0.1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1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1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1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8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</row>
    <row r="200" spans="1:78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8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</row>
    <row r="201" spans="1:78" ht="15.75" customHeight="1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</row>
    <row r="202" spans="1:78" ht="15.75" customHeight="1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</row>
    <row r="203" spans="1:78" ht="15.75" customHeight="1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</row>
    <row r="204" spans="1:78" ht="15.75" customHeight="1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</row>
    <row r="205" spans="1:78" ht="15.75" customHeight="1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</row>
    <row r="206" spans="1:78" ht="15.75" customHeight="1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</row>
    <row r="207" spans="1:78" ht="15.75" customHeight="1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</row>
    <row r="208" spans="1:78" ht="15.75" customHeight="1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</row>
    <row r="209" spans="1:78" ht="15.75" customHeight="1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</row>
    <row r="210" spans="1:78" ht="15.75" customHeight="1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</row>
    <row r="211" spans="1:78" ht="15.75" customHeight="1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</row>
    <row r="212" spans="1:78" ht="15.75" customHeight="1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</row>
    <row r="213" spans="1:78" ht="15.75" customHeight="1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</row>
    <row r="214" spans="1:78" ht="15.75" customHeight="1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</row>
    <row r="215" spans="1:78" ht="15.75" customHeight="1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</row>
    <row r="216" spans="1:78" ht="15.75" customHeight="1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</row>
    <row r="217" spans="1:78" ht="15.75" customHeight="1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</row>
    <row r="218" spans="1:78" ht="15.75" customHeight="1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</row>
    <row r="219" spans="1:78" ht="15.75" customHeight="1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</row>
    <row r="220" spans="1:78" ht="15.75" customHeight="1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</row>
    <row r="221" spans="1:78" ht="15.75" customHeight="1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</row>
    <row r="222" spans="1:78" ht="15.75" customHeight="1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</row>
    <row r="223" spans="1:78" ht="15.75" customHeight="1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</row>
    <row r="224" spans="1:78" ht="15.75" customHeight="1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</row>
    <row r="225" spans="1:78" ht="15.75" customHeight="1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</row>
    <row r="226" spans="1:78" ht="15.75" customHeight="1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</row>
    <row r="227" spans="1:78" ht="15.75" customHeight="1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</row>
    <row r="228" spans="1:78" ht="15.75" customHeight="1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</row>
    <row r="229" spans="1:78" ht="15.75" customHeight="1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</row>
    <row r="230" spans="1:78" ht="15.75" customHeight="1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</row>
    <row r="231" spans="1:78" ht="15.75" customHeight="1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</row>
    <row r="232" spans="1:78" ht="15.75" customHeight="1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</row>
    <row r="233" spans="1:78" ht="15.75" customHeight="1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</row>
    <row r="234" spans="1:78" ht="15.75" customHeight="1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</row>
    <row r="235" spans="1:78" ht="15.75" customHeight="1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</row>
    <row r="236" spans="1:78" ht="15.75" customHeight="1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</row>
    <row r="237" spans="1:78" ht="15.75" customHeight="1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</row>
    <row r="238" spans="1:78" ht="15.75" customHeight="1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</row>
    <row r="239" spans="1:78" ht="15.75" customHeight="1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</row>
    <row r="240" spans="1:78" ht="15.75" customHeight="1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</row>
    <row r="241" spans="1:78" ht="15.75" customHeight="1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</row>
    <row r="242" spans="1:78" ht="15.75" customHeight="1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</row>
    <row r="243" spans="1:78" ht="15.75" customHeight="1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</row>
    <row r="244" spans="1:78" ht="15.75" customHeight="1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</row>
    <row r="245" spans="1:78" ht="15.75" customHeight="1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</row>
    <row r="246" spans="1:78" ht="15.75" customHeight="1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</row>
    <row r="247" spans="1:78" ht="15.75" customHeight="1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</row>
    <row r="248" spans="1:78" ht="15.75" customHeight="1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</row>
    <row r="249" spans="1:78" ht="15.75" customHeight="1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</row>
    <row r="250" spans="1:78" ht="15.75" customHeight="1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</row>
    <row r="251" spans="1:78" ht="15.75" customHeight="1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</row>
    <row r="252" spans="1:78" ht="15.75" customHeight="1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</row>
    <row r="253" spans="1:78" ht="15.75" customHeight="1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</row>
    <row r="254" spans="1:78" ht="15.75" customHeight="1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</row>
    <row r="255" spans="1:78" ht="15.75" customHeight="1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</row>
    <row r="256" spans="1:78" ht="15.75" customHeight="1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</row>
    <row r="257" spans="1:78" ht="15.75" customHeight="1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</row>
    <row r="258" spans="1:78" ht="15.75" customHeight="1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</row>
    <row r="259" spans="1:78" ht="15.75" customHeight="1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</row>
    <row r="260" spans="1:78" ht="15.75" customHeight="1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</row>
    <row r="261" spans="1:78" ht="15.75" customHeight="1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</row>
    <row r="262" spans="1:78" ht="15.75" customHeight="1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</row>
    <row r="263" spans="1:78" ht="15.75" customHeight="1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</row>
    <row r="264" spans="1:78" ht="15.75" customHeight="1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</row>
    <row r="265" spans="1:78" ht="15.75" customHeight="1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</row>
    <row r="266" spans="1:78" ht="15.75" customHeight="1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</row>
    <row r="267" spans="1:78" ht="15.75" customHeight="1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</row>
    <row r="268" spans="1:78" ht="15.75" customHeight="1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</row>
    <row r="269" spans="1:78" ht="15.75" customHeight="1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</row>
    <row r="270" spans="1:78" ht="15.75" customHeight="1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</row>
    <row r="271" spans="1:78" ht="15.75" customHeight="1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</row>
    <row r="272" spans="1:78" ht="15.75" customHeight="1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</row>
    <row r="273" spans="1:78" ht="15.75" customHeight="1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</row>
    <row r="274" spans="1:78" ht="15.75" customHeight="1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</row>
    <row r="275" spans="1:78" ht="15.75" customHeight="1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</row>
    <row r="276" spans="1:78" ht="15.75" customHeight="1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</row>
    <row r="277" spans="1:78" ht="15.75" customHeight="1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</row>
    <row r="278" spans="1:78" ht="15.75" customHeight="1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</row>
    <row r="279" spans="1:78" ht="15.75" customHeight="1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</row>
    <row r="280" spans="1:78" ht="15.75" customHeight="1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</row>
    <row r="281" spans="1:78" ht="15.75" customHeight="1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</row>
    <row r="282" spans="1:78" ht="15.75" customHeight="1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</row>
    <row r="283" spans="1:78" ht="15.75" customHeight="1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</row>
    <row r="284" spans="1:78" ht="15.75" customHeight="1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</row>
    <row r="285" spans="1:78" ht="15.75" customHeight="1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</row>
    <row r="286" spans="1:78" ht="15.75" customHeight="1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</row>
    <row r="287" spans="1:78" ht="15.75" customHeight="1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</row>
    <row r="288" spans="1:78" ht="15.75" customHeight="1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</row>
    <row r="289" spans="1:78" ht="15.75" customHeight="1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</row>
    <row r="290" spans="1:78" ht="15.75" customHeight="1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</row>
    <row r="291" spans="1:78" ht="15.75" customHeight="1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</row>
    <row r="292" spans="1:78" ht="15.75" customHeight="1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</row>
    <row r="293" spans="1:78" ht="15.75" customHeight="1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</row>
    <row r="294" spans="1:78" ht="15.75" customHeight="1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</row>
    <row r="295" spans="1:78" ht="15.75" customHeight="1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</row>
    <row r="296" spans="1:78" ht="15.75" customHeight="1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</row>
    <row r="297" spans="1:78" ht="15.75" customHeight="1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</row>
    <row r="298" spans="1:78" ht="15.75" customHeight="1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</row>
    <row r="299" spans="1:78" ht="15.75" customHeight="1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</row>
    <row r="300" spans="1:78" ht="15.75" customHeight="1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</row>
    <row r="301" spans="1:78" ht="15.75" customHeight="1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</row>
    <row r="302" spans="1:78" ht="15.75" customHeight="1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</row>
    <row r="303" spans="1:78" ht="15.75" customHeight="1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</row>
    <row r="304" spans="1:78" ht="15.75" customHeight="1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</row>
    <row r="305" spans="1:78" ht="15.75" customHeight="1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</row>
    <row r="306" spans="1:78" ht="15.75" customHeight="1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</row>
    <row r="307" spans="1:78" ht="15.75" customHeight="1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</row>
    <row r="308" spans="1:78" ht="15.75" customHeight="1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</row>
    <row r="309" spans="1:78" ht="15.75" customHeight="1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</row>
    <row r="310" spans="1:78" ht="15.75" customHeight="1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</row>
    <row r="311" spans="1:78" ht="15.75" customHeight="1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</row>
    <row r="312" spans="1:78" ht="15.75" customHeight="1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</row>
    <row r="313" spans="1:78" ht="15.75" customHeight="1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</row>
    <row r="314" spans="1:78" ht="15.75" customHeight="1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</row>
    <row r="315" spans="1:78" ht="15.75" customHeight="1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</row>
    <row r="316" spans="1:78" ht="15.75" customHeight="1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</row>
    <row r="317" spans="1:78" ht="15.75" customHeight="1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</row>
    <row r="318" spans="1:78" ht="15.75" customHeight="1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</row>
    <row r="319" spans="1:78" ht="15.75" customHeight="1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</row>
    <row r="320" spans="1:78" ht="15.75" customHeight="1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</row>
    <row r="321" spans="1:78" ht="15.75" customHeight="1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</row>
    <row r="322" spans="1:78" ht="15.75" customHeight="1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</row>
    <row r="323" spans="1:78" ht="15.75" customHeight="1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</row>
    <row r="324" spans="1:78" ht="15.75" customHeight="1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</row>
    <row r="325" spans="1:78" ht="15.75" customHeight="1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</row>
    <row r="326" spans="1:78" ht="15.75" customHeight="1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</row>
    <row r="327" spans="1:78" ht="15.75" customHeight="1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</row>
    <row r="328" spans="1:78" ht="15.75" customHeight="1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</row>
    <row r="329" spans="1:78" ht="15.75" customHeight="1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</row>
    <row r="330" spans="1:78" ht="15.75" customHeight="1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</row>
    <row r="331" spans="1:78" ht="15.75" customHeight="1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</row>
    <row r="332" spans="1:78" ht="15.75" customHeight="1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</row>
    <row r="333" spans="1:78" ht="15.75" customHeight="1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</row>
    <row r="334" spans="1:78" ht="15.75" customHeight="1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</row>
    <row r="335" spans="1:78" ht="15.75" customHeight="1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</row>
    <row r="336" spans="1:78" ht="15.75" customHeight="1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</row>
    <row r="337" spans="1:78" ht="15.75" customHeight="1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</row>
    <row r="338" spans="1:78" ht="15.75" customHeight="1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</row>
    <row r="339" spans="1:78" ht="15.75" customHeight="1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</row>
    <row r="340" spans="1:78" ht="15.75" customHeight="1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</row>
    <row r="341" spans="1:78" ht="15.75" customHeight="1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</row>
    <row r="342" spans="1:78" ht="15.75" customHeight="1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</row>
    <row r="343" spans="1:78" ht="15.75" customHeight="1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</row>
    <row r="344" spans="1:78" ht="15.75" customHeight="1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</row>
    <row r="345" spans="1:78" ht="15.75" customHeight="1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</row>
    <row r="346" spans="1:78" ht="15.75" customHeight="1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</row>
    <row r="347" spans="1:78" ht="15.75" customHeight="1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</row>
    <row r="348" spans="1:78" ht="15.75" customHeight="1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</row>
    <row r="349" spans="1:78" ht="15.75" customHeight="1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</row>
    <row r="350" spans="1:78" ht="15.75" customHeight="1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</row>
    <row r="351" spans="1:78" ht="15.75" customHeight="1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</row>
    <row r="352" spans="1:78" ht="15.75" customHeight="1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</row>
    <row r="353" spans="1:78" ht="15.75" customHeight="1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</row>
    <row r="354" spans="1:78" ht="15.75" customHeight="1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</row>
    <row r="355" spans="1:78" ht="15.75" customHeight="1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</row>
    <row r="356" spans="1:78" ht="15.75" customHeight="1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</row>
    <row r="357" spans="1:78" ht="15.75" customHeight="1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</row>
    <row r="358" spans="1:78" ht="15.75" customHeight="1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</row>
    <row r="359" spans="1:78" ht="15.75" customHeight="1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</row>
    <row r="360" spans="1:78" ht="15.75" customHeight="1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</row>
    <row r="361" spans="1:78" ht="15.75" customHeight="1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</row>
    <row r="362" spans="1:78" ht="15.75" customHeight="1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</row>
    <row r="363" spans="1:78" ht="15.75" customHeight="1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</row>
    <row r="364" spans="1:78" ht="15.75" customHeight="1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</row>
    <row r="365" spans="1:78" ht="15.75" customHeight="1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</row>
    <row r="366" spans="1:78" ht="15.75" customHeight="1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</row>
    <row r="367" spans="1:78" ht="15.75" customHeight="1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</row>
    <row r="368" spans="1:78" ht="15.75" customHeight="1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</row>
    <row r="369" spans="1:78" ht="15.75" customHeight="1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</row>
    <row r="370" spans="1:78" ht="15.75" customHeight="1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</row>
    <row r="371" spans="1:78" ht="15.75" customHeight="1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</row>
    <row r="372" spans="1:78" ht="15.75" customHeight="1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</row>
    <row r="373" spans="1:78" ht="15.75" customHeight="1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</row>
    <row r="374" spans="1:78" ht="15.75" customHeight="1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</row>
    <row r="375" spans="1:78" ht="15.75" customHeight="1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</row>
    <row r="376" spans="1:78" ht="15.75" customHeight="1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</row>
    <row r="377" spans="1:78" ht="15.75" customHeight="1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</row>
    <row r="378" spans="1:78" ht="15.75" customHeight="1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</row>
    <row r="379" spans="1:78" ht="15.75" customHeight="1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</row>
    <row r="380" spans="1:78" ht="15.75" customHeight="1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</row>
    <row r="381" spans="1:78" ht="15.75" customHeight="1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</row>
    <row r="382" spans="1:78" ht="15.75" customHeight="1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</row>
    <row r="383" spans="1:78" ht="15.75" customHeight="1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</row>
    <row r="384" spans="1:78" ht="15.75" customHeight="1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</row>
    <row r="385" spans="1:78" ht="15.75" customHeight="1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</row>
    <row r="386" spans="1:78" ht="15.75" customHeight="1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</row>
    <row r="387" spans="1:78" ht="15.75" customHeight="1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</row>
    <row r="388" spans="1:78" ht="15.75" customHeight="1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</row>
    <row r="389" spans="1:78" ht="15.75" customHeight="1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</row>
    <row r="390" spans="1:78" ht="15.75" customHeight="1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</row>
    <row r="391" spans="1:78" ht="15.75" customHeight="1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</row>
    <row r="392" spans="1:78" ht="15.75" customHeight="1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</row>
    <row r="393" spans="1:78" ht="15.75" customHeight="1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</row>
    <row r="394" spans="1:78" ht="15.75" customHeight="1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</row>
    <row r="395" spans="1:78" ht="15.75" customHeight="1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</row>
    <row r="396" spans="1:78" ht="15.75" customHeight="1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</row>
    <row r="397" spans="1:78" ht="15.75" customHeight="1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</row>
    <row r="398" spans="1:78" ht="15.75" customHeight="1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</row>
    <row r="399" spans="1:78" ht="15.75" customHeight="1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</row>
    <row r="400" spans="1:78" ht="15.75" customHeight="1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</row>
    <row r="401" spans="1:78" ht="15.75" customHeight="1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</row>
    <row r="402" spans="1:78" ht="15.75" customHeight="1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</row>
    <row r="403" spans="1:78" ht="15.75" customHeight="1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</row>
    <row r="404" spans="1:78" ht="15.75" customHeight="1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</row>
    <row r="405" spans="1:78" ht="15.75" customHeight="1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</row>
    <row r="406" spans="1:78" ht="15.75" customHeight="1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</row>
    <row r="407" spans="1:78" ht="15.75" customHeight="1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</row>
    <row r="408" spans="1:78" ht="15.75" customHeight="1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</row>
    <row r="409" spans="1:78" ht="15.75" customHeight="1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</row>
    <row r="410" spans="1:78" ht="15.75" customHeight="1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</row>
    <row r="411" spans="1:78" ht="15.75" customHeight="1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</row>
    <row r="412" spans="1:78" ht="15.75" customHeight="1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</row>
    <row r="413" spans="1:78" ht="15.75" customHeight="1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</row>
    <row r="414" spans="1:78" ht="15.75" customHeight="1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</row>
    <row r="415" spans="1:78" ht="15.75" customHeight="1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</row>
    <row r="416" spans="1:78" ht="15.75" customHeight="1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</row>
    <row r="417" spans="1:78" ht="15.75" customHeight="1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</row>
    <row r="418" spans="1:78" ht="15.75" customHeight="1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</row>
    <row r="419" spans="1:78" ht="15.75" customHeight="1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</row>
    <row r="420" spans="1:78" ht="15.75" customHeight="1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</row>
    <row r="421" spans="1:78" ht="15.75" customHeight="1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</row>
    <row r="422" spans="1:78" ht="15.75" customHeight="1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</row>
    <row r="423" spans="1:78" ht="15.75" customHeight="1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</row>
    <row r="424" spans="1:78" ht="15.75" customHeight="1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</row>
    <row r="425" spans="1:78" ht="15.75" customHeight="1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</row>
    <row r="426" spans="1:78" ht="15.75" customHeight="1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</row>
    <row r="427" spans="1:78" ht="15.75" customHeight="1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</row>
    <row r="428" spans="1:78" ht="15.75" customHeight="1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</row>
    <row r="429" spans="1:78" ht="15.75" customHeight="1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</row>
    <row r="430" spans="1:78" ht="15.75" customHeight="1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</row>
    <row r="431" spans="1:78" ht="15.75" customHeight="1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</row>
    <row r="432" spans="1:78" ht="15.75" customHeight="1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</row>
    <row r="433" spans="1:78" ht="15.75" customHeight="1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</row>
    <row r="434" spans="1:78" ht="15.75" customHeight="1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</row>
    <row r="435" spans="1:78" ht="15.75" customHeight="1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</row>
    <row r="436" spans="1:78" ht="15.75" customHeight="1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</row>
    <row r="437" spans="1:78" ht="15.75" customHeight="1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</row>
    <row r="438" spans="1:78" ht="15.75" customHeight="1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</row>
    <row r="439" spans="1:78" ht="15.75" customHeight="1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</row>
    <row r="440" spans="1:78" ht="15.75" customHeight="1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</row>
    <row r="441" spans="1:78" ht="15.75" customHeight="1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</row>
    <row r="442" spans="1:78" ht="15.75" customHeight="1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</row>
    <row r="443" spans="1:78" ht="15.75" customHeight="1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</row>
    <row r="444" spans="1:78" ht="15.75" customHeight="1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</row>
    <row r="445" spans="1:78" ht="15.75" customHeight="1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</row>
    <row r="446" spans="1:78" ht="15.75" customHeight="1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</row>
    <row r="447" spans="1:78" ht="15.75" customHeight="1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</row>
    <row r="448" spans="1:78" ht="15.75" customHeight="1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</row>
    <row r="449" spans="1:78" ht="15.75" customHeight="1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</row>
    <row r="450" spans="1:78" ht="15.75" customHeight="1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</row>
    <row r="451" spans="1:78" ht="15.75" customHeight="1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</row>
    <row r="452" spans="1:78" ht="15.75" customHeight="1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</row>
    <row r="453" spans="1:78" ht="15.75" customHeight="1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</row>
    <row r="454" spans="1:78" ht="15.75" customHeight="1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</row>
    <row r="455" spans="1:78" ht="15.75" customHeight="1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</row>
    <row r="456" spans="1:78" ht="15.75" customHeight="1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</row>
    <row r="457" spans="1:78" ht="15.75" customHeight="1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</row>
    <row r="458" spans="1:78" ht="15.75" customHeight="1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</row>
    <row r="459" spans="1:78" ht="15.75" customHeight="1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</row>
    <row r="460" spans="1:78" ht="15.75" customHeight="1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</row>
    <row r="461" spans="1:78" ht="15.75" customHeight="1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</row>
    <row r="462" spans="1:78" ht="15.75" customHeight="1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</row>
    <row r="463" spans="1:78" ht="15.75" customHeight="1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</row>
    <row r="464" spans="1:78" ht="15.75" customHeight="1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</row>
    <row r="465" spans="1:78" ht="15.75" customHeight="1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</row>
    <row r="466" spans="1:78" ht="15.75" customHeight="1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</row>
    <row r="467" spans="1:78" ht="15.75" customHeight="1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</row>
    <row r="468" spans="1:78" ht="15.75" customHeight="1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</row>
    <row r="469" spans="1:78" ht="15.75" customHeight="1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</row>
    <row r="470" spans="1:78" ht="15.75" customHeight="1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</row>
    <row r="471" spans="1:78" ht="15.75" customHeight="1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</row>
    <row r="472" spans="1:78" ht="15.75" customHeight="1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</row>
    <row r="473" spans="1:78" ht="15.75" customHeight="1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</row>
    <row r="474" spans="1:78" ht="15.75" customHeight="1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</row>
    <row r="475" spans="1:78" ht="15.75" customHeight="1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</row>
    <row r="476" spans="1:78" ht="15.75" customHeight="1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</row>
    <row r="477" spans="1:78" ht="15.75" customHeight="1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</row>
    <row r="478" spans="1:78" ht="15.75" customHeight="1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</row>
    <row r="479" spans="1:78" ht="15.75" customHeight="1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</row>
    <row r="480" spans="1:78" ht="15.75" customHeight="1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</row>
    <row r="481" spans="1:78" ht="15.75" customHeight="1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</row>
    <row r="482" spans="1:78" ht="15.75" customHeight="1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</row>
    <row r="483" spans="1:78" ht="15.75" customHeight="1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</row>
    <row r="484" spans="1:78" ht="15.75" customHeight="1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</row>
    <row r="485" spans="1:78" ht="15.75" customHeight="1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</row>
    <row r="486" spans="1:78" ht="15.75" customHeight="1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</row>
    <row r="487" spans="1:78" ht="15.75" customHeight="1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</row>
    <row r="488" spans="1:78" ht="15.75" customHeight="1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</row>
    <row r="489" spans="1:78" ht="15.75" customHeight="1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</row>
    <row r="490" spans="1:78" ht="15.75" customHeight="1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</row>
    <row r="491" spans="1:78" ht="15.75" customHeight="1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</row>
    <row r="492" spans="1:78" ht="15.75" customHeight="1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</row>
    <row r="493" spans="1:78" ht="15.75" customHeight="1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</row>
    <row r="494" spans="1:78" ht="15.75" customHeight="1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</row>
    <row r="495" spans="1:78" ht="15.75" customHeight="1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</row>
    <row r="496" spans="1:78" ht="15.75" customHeight="1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</row>
    <row r="497" spans="1:78" ht="15.75" customHeight="1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</row>
    <row r="498" spans="1:78" ht="15.75" customHeight="1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</row>
    <row r="499" spans="1:78" ht="15.75" customHeight="1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</row>
    <row r="500" spans="1:78" ht="15.75" customHeight="1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</row>
    <row r="501" spans="1:78" ht="15.75" customHeight="1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</row>
    <row r="502" spans="1:78" ht="15.75" customHeight="1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</row>
    <row r="503" spans="1:78" ht="15.75" customHeight="1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</row>
    <row r="504" spans="1:78" ht="15.75" customHeight="1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</row>
    <row r="505" spans="1:78" ht="15.75" customHeight="1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</row>
    <row r="506" spans="1:78" ht="15.75" customHeight="1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</row>
    <row r="507" spans="1:78" ht="15.75" customHeight="1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</row>
    <row r="508" spans="1:78" ht="15.75" customHeight="1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</row>
    <row r="509" spans="1:78" ht="15.75" customHeight="1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</row>
    <row r="510" spans="1:78" ht="15.75" customHeight="1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</row>
    <row r="511" spans="1:78" ht="15.75" customHeight="1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</row>
    <row r="512" spans="1:78" ht="15.75" customHeight="1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</row>
    <row r="513" spans="1:78" ht="15.75" customHeight="1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</row>
    <row r="514" spans="1:78" ht="15.75" customHeight="1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</row>
    <row r="515" spans="1:78" ht="15.75" customHeight="1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</row>
    <row r="516" spans="1:78" ht="15.75" customHeight="1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</row>
    <row r="517" spans="1:78" ht="15.75" customHeight="1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</row>
    <row r="518" spans="1:78" ht="15.75" customHeight="1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</row>
    <row r="519" spans="1:78" ht="15.75" customHeight="1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</row>
    <row r="520" spans="1:78" ht="15.75" customHeight="1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</row>
    <row r="521" spans="1:78" ht="15.75" customHeight="1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</row>
    <row r="522" spans="1:78" ht="15.75" customHeight="1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</row>
    <row r="523" spans="1:78" ht="15.75" customHeight="1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</row>
    <row r="524" spans="1:78" ht="15.75" customHeight="1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</row>
    <row r="525" spans="1:78" ht="15.75" customHeight="1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</row>
    <row r="526" spans="1:78" ht="15.75" customHeight="1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</row>
    <row r="527" spans="1:78" ht="15.75" customHeight="1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</row>
    <row r="528" spans="1:78" ht="15.75" customHeight="1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</row>
    <row r="529" spans="1:78" ht="15.75" customHeight="1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</row>
    <row r="530" spans="1:78" ht="15.75" customHeight="1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</row>
    <row r="531" spans="1:78" ht="15.75" customHeight="1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</row>
    <row r="532" spans="1:78" ht="15.75" customHeight="1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</row>
    <row r="533" spans="1:78" ht="15.75" customHeight="1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</row>
    <row r="534" spans="1:78" ht="15.75" customHeight="1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</row>
    <row r="535" spans="1:78" ht="15.75" customHeight="1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</row>
    <row r="536" spans="1:78" ht="15.75" customHeight="1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</row>
    <row r="537" spans="1:78" ht="15.75" customHeight="1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</row>
    <row r="538" spans="1:78" ht="15.75" customHeight="1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</row>
    <row r="539" spans="1:78" ht="15.75" customHeight="1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</row>
    <row r="540" spans="1:78" ht="15.75" customHeight="1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</row>
    <row r="541" spans="1:78" ht="15.75" customHeight="1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</row>
    <row r="542" spans="1:78" ht="15.75" customHeight="1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</row>
    <row r="543" spans="1:78" ht="15.75" customHeight="1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</row>
    <row r="544" spans="1:78" ht="15.75" customHeight="1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</row>
    <row r="545" spans="1:78" ht="15.75" customHeight="1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</row>
    <row r="546" spans="1:78" ht="15.75" customHeight="1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</row>
    <row r="547" spans="1:78" ht="15.75" customHeight="1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</row>
    <row r="548" spans="1:78" ht="15.75" customHeight="1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</row>
    <row r="549" spans="1:78" ht="15.75" customHeight="1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</row>
    <row r="550" spans="1:78" ht="15.75" customHeight="1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</row>
    <row r="551" spans="1:78" ht="15.75" customHeight="1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</row>
    <row r="552" spans="1:78" ht="15.75" customHeight="1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</row>
    <row r="553" spans="1:78" ht="15.75" customHeight="1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</row>
    <row r="554" spans="1:78" ht="15.75" customHeight="1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</row>
    <row r="555" spans="1:78" ht="15.75" customHeight="1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</row>
    <row r="556" spans="1:78" ht="15.75" customHeight="1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</row>
    <row r="557" spans="1:78" ht="15.75" customHeight="1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</row>
    <row r="558" spans="1:78" ht="15.75" customHeight="1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</row>
    <row r="559" spans="1:78" ht="15.75" customHeight="1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</row>
    <row r="560" spans="1:78" ht="15.75" customHeight="1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</row>
    <row r="561" spans="1:78" ht="15.75" customHeight="1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</row>
    <row r="562" spans="1:78" ht="15.75" customHeight="1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</row>
    <row r="563" spans="1:78" ht="15.75" customHeight="1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</row>
    <row r="564" spans="1:78" ht="15.75" customHeight="1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</row>
    <row r="565" spans="1:78" ht="15.75" customHeight="1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</row>
    <row r="566" spans="1:78" ht="15.75" customHeight="1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</row>
    <row r="567" spans="1:78" ht="15.75" customHeight="1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</row>
    <row r="568" spans="1:78" ht="15.75" customHeight="1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</row>
    <row r="569" spans="1:78" ht="15.75" customHeight="1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</row>
    <row r="570" spans="1:78" ht="15.75" customHeight="1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</row>
    <row r="571" spans="1:78" ht="15.75" customHeight="1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</row>
    <row r="572" spans="1:78" ht="15.75" customHeight="1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</row>
    <row r="573" spans="1:78" ht="15.75" customHeight="1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</row>
    <row r="574" spans="1:78" ht="15.75" customHeight="1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</row>
    <row r="575" spans="1:78" ht="15.75" customHeight="1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</row>
    <row r="576" spans="1:78" ht="15.75" customHeight="1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</row>
    <row r="577" spans="1:78" ht="15.75" customHeight="1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</row>
    <row r="578" spans="1:78" ht="15.75" customHeight="1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</row>
    <row r="579" spans="1:78" ht="15.75" customHeight="1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</row>
    <row r="580" spans="1:78" ht="15.75" customHeight="1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</row>
    <row r="581" spans="1:78" ht="15.75" customHeight="1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</row>
    <row r="582" spans="1:78" ht="15.75" customHeight="1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</row>
    <row r="583" spans="1:78" ht="15.75" customHeight="1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</row>
    <row r="584" spans="1:78" ht="15.75" customHeight="1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</row>
    <row r="585" spans="1:78" ht="15.75" customHeight="1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</row>
    <row r="586" spans="1:78" ht="15.75" customHeight="1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</row>
    <row r="587" spans="1:78" ht="15.75" customHeight="1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</row>
    <row r="588" spans="1:78" ht="15.75" customHeight="1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</row>
    <row r="589" spans="1:78" ht="15.75" customHeight="1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</row>
    <row r="590" spans="1:78" ht="15.75" customHeight="1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</row>
    <row r="591" spans="1:78" ht="15.75" customHeight="1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</row>
    <row r="592" spans="1:78" ht="15.75" customHeight="1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</row>
    <row r="593" spans="1:78" ht="15.75" customHeight="1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</row>
    <row r="594" spans="1:78" ht="15.75" customHeight="1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</row>
    <row r="595" spans="1:78" ht="15.75" customHeight="1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</row>
    <row r="596" spans="1:78" ht="15.75" customHeight="1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</row>
    <row r="597" spans="1:78" ht="15.75" customHeight="1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</row>
    <row r="598" spans="1:78" ht="15.75" customHeight="1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</row>
    <row r="599" spans="1:78" ht="15.75" customHeight="1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</row>
    <row r="600" spans="1:78" ht="15.75" customHeight="1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</row>
    <row r="601" spans="1:78" ht="15.75" customHeight="1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</row>
    <row r="602" spans="1:78" ht="15.75" customHeight="1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</row>
    <row r="603" spans="1:78" ht="15.75" customHeight="1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</row>
    <row r="604" spans="1:78" ht="15.75" customHeight="1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</row>
    <row r="605" spans="1:78" ht="15.75" customHeight="1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</row>
    <row r="606" spans="1:78" ht="15.75" customHeight="1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</row>
    <row r="607" spans="1:78" ht="15.75" customHeight="1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</row>
    <row r="608" spans="1:78" ht="15.75" customHeight="1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</row>
    <row r="609" spans="1:78" ht="15.75" customHeight="1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</row>
    <row r="610" spans="1:78" ht="15.75" customHeight="1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</row>
    <row r="611" spans="1:78" ht="15.75" customHeight="1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</row>
    <row r="612" spans="1:78" ht="15.75" customHeight="1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</row>
    <row r="613" spans="1:78" ht="15.75" customHeight="1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</row>
    <row r="614" spans="1:78" ht="15.75" customHeight="1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</row>
    <row r="615" spans="1:78" ht="15.75" customHeight="1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</row>
    <row r="616" spans="1:78" ht="15.75" customHeight="1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</row>
    <row r="617" spans="1:78" ht="15.75" customHeight="1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</row>
    <row r="618" spans="1:78" ht="15.75" customHeight="1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</row>
    <row r="619" spans="1:78" ht="15.75" customHeight="1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</row>
    <row r="620" spans="1:78" ht="15.75" customHeight="1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</row>
    <row r="621" spans="1:78" ht="15.75" customHeight="1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</row>
    <row r="622" spans="1:78" ht="15.75" customHeight="1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</row>
    <row r="623" spans="1:78" ht="15.75" customHeight="1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</row>
    <row r="624" spans="1:78" ht="15.75" customHeight="1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</row>
    <row r="625" spans="1:78" ht="15.75" customHeight="1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</row>
    <row r="626" spans="1:78" ht="15.75" customHeight="1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</row>
    <row r="627" spans="1:78" ht="15.75" customHeight="1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</row>
    <row r="628" spans="1:78" ht="15.75" customHeight="1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</row>
    <row r="629" spans="1:78" ht="15.75" customHeight="1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</row>
    <row r="630" spans="1:78" ht="15.75" customHeight="1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</row>
    <row r="631" spans="1:78" ht="15.75" customHeight="1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</row>
    <row r="632" spans="1:78" ht="15.75" customHeight="1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</row>
    <row r="633" spans="1:78" ht="15.75" customHeight="1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</row>
    <row r="634" spans="1:78" ht="15.75" customHeight="1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</row>
    <row r="635" spans="1:78" ht="15.75" customHeight="1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</row>
    <row r="636" spans="1:78" ht="15.75" customHeight="1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</row>
    <row r="637" spans="1:78" ht="15.75" customHeight="1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</row>
    <row r="638" spans="1:78" ht="15.75" customHeight="1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</row>
    <row r="639" spans="1:78" ht="15.75" customHeight="1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</row>
    <row r="640" spans="1:78" ht="15.75" customHeight="1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</row>
    <row r="641" spans="1:78" ht="15.75" customHeight="1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</row>
    <row r="642" spans="1:78" ht="15.75" customHeight="1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</row>
    <row r="643" spans="1:78" ht="15.75" customHeight="1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</row>
    <row r="644" spans="1:78" ht="15.75" customHeight="1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</row>
    <row r="645" spans="1:78" ht="15.75" customHeight="1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</row>
    <row r="646" spans="1:78" ht="15.75" customHeight="1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</row>
    <row r="647" spans="1:78" ht="15.75" customHeight="1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</row>
    <row r="648" spans="1:78" ht="15.75" customHeight="1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</row>
    <row r="649" spans="1:78" ht="15.75" customHeight="1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</row>
    <row r="650" spans="1:78" ht="15.75" customHeight="1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</row>
    <row r="651" spans="1:78" ht="15.75" customHeight="1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</row>
    <row r="652" spans="1:78" ht="15.75" customHeight="1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</row>
    <row r="653" spans="1:78" ht="15.75" customHeight="1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</row>
    <row r="654" spans="1:78" ht="15.75" customHeight="1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</row>
    <row r="655" spans="1:78" ht="15.75" customHeight="1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</row>
    <row r="656" spans="1:78" ht="15.75" customHeight="1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</row>
    <row r="657" spans="1:78" ht="15.75" customHeight="1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</row>
    <row r="658" spans="1:78" ht="15.75" customHeight="1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</row>
    <row r="659" spans="1:78" ht="15.75" customHeight="1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</row>
    <row r="660" spans="1:78" ht="15.75" customHeight="1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</row>
    <row r="661" spans="1:78" ht="15.75" customHeight="1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</row>
    <row r="662" spans="1:78" ht="15.75" customHeight="1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</row>
    <row r="663" spans="1:78" ht="15.75" customHeight="1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</row>
    <row r="664" spans="1:78" ht="15.75" customHeight="1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</row>
    <row r="665" spans="1:78" ht="15.75" customHeight="1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</row>
    <row r="666" spans="1:78" ht="15.75" customHeight="1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</row>
    <row r="667" spans="1:78" ht="15.75" customHeight="1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</row>
    <row r="668" spans="1:78" ht="15.75" customHeight="1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</row>
    <row r="669" spans="1:78" ht="15.75" customHeight="1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</row>
    <row r="670" spans="1:78" ht="15.75" customHeight="1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</row>
    <row r="671" spans="1:78" ht="15.75" customHeight="1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</row>
    <row r="672" spans="1:78" ht="15.75" customHeight="1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</row>
    <row r="673" spans="1:78" ht="15.75" customHeight="1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</row>
    <row r="674" spans="1:78" ht="15.75" customHeight="1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</row>
    <row r="675" spans="1:78" ht="15.75" customHeight="1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</row>
    <row r="676" spans="1:78" ht="15.75" customHeight="1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</row>
    <row r="677" spans="1:78" ht="15.75" customHeight="1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</row>
    <row r="678" spans="1:78" ht="15.75" customHeight="1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</row>
    <row r="679" spans="1:78" ht="15.75" customHeight="1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</row>
    <row r="680" spans="1:78" ht="15.75" customHeight="1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</row>
    <row r="681" spans="1:78" ht="15.75" customHeight="1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</row>
    <row r="682" spans="1:78" ht="15.75" customHeight="1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</row>
    <row r="683" spans="1:78" ht="15.75" customHeight="1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</row>
    <row r="684" spans="1:78" ht="15.75" customHeight="1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</row>
    <row r="685" spans="1:78" ht="15.75" customHeight="1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</row>
    <row r="686" spans="1:78" ht="15.75" customHeight="1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</row>
    <row r="687" spans="1:78" ht="15.75" customHeight="1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</row>
    <row r="688" spans="1:78" ht="15.75" customHeight="1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</row>
    <row r="689" spans="1:78" ht="15.75" customHeight="1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</row>
    <row r="690" spans="1:78" ht="15.75" customHeight="1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</row>
    <row r="691" spans="1:78" ht="15.75" customHeight="1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</row>
    <row r="692" spans="1:78" ht="15.75" customHeight="1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</row>
    <row r="693" spans="1:78" ht="15.75" customHeight="1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</row>
    <row r="694" spans="1:78" ht="15.75" customHeight="1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</row>
    <row r="695" spans="1:78" ht="15.75" customHeight="1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</row>
    <row r="696" spans="1:78" ht="15.75" customHeight="1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</row>
    <row r="697" spans="1:78" ht="15.75" customHeight="1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</row>
    <row r="698" spans="1:78" ht="15.75" customHeight="1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</row>
    <row r="699" spans="1:78" ht="15.75" customHeight="1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</row>
    <row r="700" spans="1:78" ht="15.75" customHeight="1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</row>
    <row r="701" spans="1:78" ht="15.75" customHeight="1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</row>
    <row r="702" spans="1:78" ht="15.75" customHeight="1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</row>
    <row r="703" spans="1:78" ht="15.75" customHeight="1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</row>
    <row r="704" spans="1:78" ht="15.75" customHeight="1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</row>
    <row r="705" spans="1:78" ht="15.75" customHeight="1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</row>
    <row r="706" spans="1:78" ht="15.75" customHeight="1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</row>
    <row r="707" spans="1:78" ht="15.75" customHeight="1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</row>
    <row r="708" spans="1:78" ht="15.75" customHeight="1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</row>
    <row r="709" spans="1:78" ht="15.75" customHeight="1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</row>
    <row r="710" spans="1:78" ht="15.75" customHeight="1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</row>
    <row r="711" spans="1:78" ht="15.75" customHeight="1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</row>
    <row r="712" spans="1:78" ht="15.75" customHeight="1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</row>
    <row r="713" spans="1:78" ht="15.75" customHeight="1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</row>
    <row r="714" spans="1:78" ht="15.75" customHeight="1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</row>
    <row r="715" spans="1:78" ht="15.75" customHeight="1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</row>
    <row r="716" spans="1:78" ht="15.75" customHeight="1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</row>
    <row r="717" spans="1:78" ht="15.75" customHeight="1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</row>
    <row r="718" spans="1:78" ht="15.75" customHeight="1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</row>
    <row r="719" spans="1:78" ht="15.75" customHeight="1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</row>
    <row r="720" spans="1:78" ht="15.75" customHeight="1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</row>
    <row r="721" spans="1:78" ht="15.75" customHeight="1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</row>
    <row r="722" spans="1:78" ht="15.75" customHeight="1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</row>
    <row r="723" spans="1:78" ht="15.75" customHeight="1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</row>
    <row r="724" spans="1:78" ht="15.75" customHeight="1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</row>
    <row r="725" spans="1:78" ht="15.75" customHeight="1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</row>
    <row r="726" spans="1:78" ht="15.75" customHeight="1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</row>
    <row r="727" spans="1:78" ht="15.75" customHeight="1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</row>
    <row r="728" spans="1:78" ht="15.75" customHeight="1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</row>
    <row r="729" spans="1:78" ht="15.75" customHeight="1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</row>
    <row r="730" spans="1:78" ht="15.75" customHeight="1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</row>
    <row r="731" spans="1:78" ht="15.75" customHeight="1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</row>
    <row r="732" spans="1:78" ht="15.75" customHeight="1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</row>
    <row r="733" spans="1:78" ht="15.75" customHeight="1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</row>
    <row r="734" spans="1:78" ht="15.75" customHeight="1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</row>
    <row r="735" spans="1:78" ht="15.75" customHeight="1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</row>
    <row r="736" spans="1:78" ht="15.75" customHeight="1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</row>
    <row r="737" spans="1:78" ht="15.75" customHeight="1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</row>
    <row r="738" spans="1:78" ht="15.75" customHeight="1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</row>
    <row r="739" spans="1:78" ht="15.75" customHeight="1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</row>
    <row r="740" spans="1:78" ht="15.75" customHeight="1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</row>
    <row r="741" spans="1:78" ht="15.75" customHeight="1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</row>
    <row r="742" spans="1:78" ht="15.75" customHeight="1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</row>
    <row r="743" spans="1:78" ht="15.75" customHeight="1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</row>
    <row r="744" spans="1:78" ht="15.75" customHeight="1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</row>
    <row r="745" spans="1:78" ht="15.75" customHeight="1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</row>
    <row r="746" spans="1:78" ht="15.75" customHeight="1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</row>
    <row r="747" spans="1:78" ht="15.75" customHeight="1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</row>
    <row r="748" spans="1:78" ht="15.75" customHeight="1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</row>
    <row r="749" spans="1:78" ht="15.75" customHeight="1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</row>
    <row r="750" spans="1:78" ht="15.75" customHeight="1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</row>
    <row r="751" spans="1:78" ht="15.75" customHeight="1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</row>
    <row r="752" spans="1:78" ht="15.75" customHeight="1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</row>
    <row r="753" spans="1:78" ht="15.75" customHeight="1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</row>
    <row r="754" spans="1:78" ht="15.75" customHeight="1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</row>
    <row r="755" spans="1:78" ht="15.75" customHeight="1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</row>
    <row r="756" spans="1:78" ht="15.75" customHeight="1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</row>
    <row r="757" spans="1:78" ht="15.75" customHeight="1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</row>
    <row r="758" spans="1:78" ht="15.75" customHeight="1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</row>
    <row r="759" spans="1:78" ht="15.75" customHeight="1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</row>
    <row r="760" spans="1:78" ht="15.75" customHeight="1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</row>
    <row r="761" spans="1:78" ht="15.75" customHeight="1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</row>
    <row r="762" spans="1:78" ht="15.75" customHeight="1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</row>
    <row r="763" spans="1:78" ht="15.75" customHeight="1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</row>
    <row r="764" spans="1:78" ht="15.75" customHeight="1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</row>
    <row r="765" spans="1:78" ht="15.75" customHeight="1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</row>
    <row r="766" spans="1:78" ht="15.75" customHeight="1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</row>
    <row r="767" spans="1:78" ht="15.75" customHeight="1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</row>
    <row r="768" spans="1:78" ht="15.75" customHeight="1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</row>
    <row r="769" spans="1:78" ht="15.75" customHeight="1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</row>
    <row r="770" spans="1:78" ht="15.75" customHeight="1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</row>
    <row r="771" spans="1:78" ht="15.75" customHeight="1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</row>
    <row r="772" spans="1:78" ht="15.75" customHeight="1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</row>
    <row r="773" spans="1:78" ht="15.75" customHeight="1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</row>
    <row r="774" spans="1:78" ht="15.75" customHeight="1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</row>
    <row r="775" spans="1:78" ht="15.75" customHeight="1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</row>
    <row r="776" spans="1:78" ht="15.75" customHeight="1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</row>
    <row r="777" spans="1:78" ht="15.75" customHeight="1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</row>
    <row r="778" spans="1:78" ht="15.75" customHeight="1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</row>
    <row r="779" spans="1:78" ht="15.75" customHeight="1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</row>
    <row r="780" spans="1:78" ht="15.75" customHeight="1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</row>
    <row r="781" spans="1:78" ht="15.75" customHeight="1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</row>
    <row r="782" spans="1:78" ht="15.75" customHeight="1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</row>
    <row r="783" spans="1:78" ht="15.75" customHeight="1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</row>
    <row r="784" spans="1:78" ht="15.75" customHeight="1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</row>
    <row r="785" spans="1:78" ht="15.75" customHeight="1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</row>
    <row r="786" spans="1:78" ht="15.75" customHeight="1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</row>
    <row r="787" spans="1:78" ht="15.75" customHeight="1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</row>
    <row r="788" spans="1:78" ht="15.75" customHeight="1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</row>
    <row r="789" spans="1:78" ht="15.75" customHeight="1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</row>
    <row r="790" spans="1:78" ht="15.75" customHeight="1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</row>
    <row r="791" spans="1:78" ht="15.75" customHeight="1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</row>
    <row r="792" spans="1:78" ht="15.75" customHeight="1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</row>
    <row r="793" spans="1:78" ht="15.75" customHeight="1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</row>
    <row r="794" spans="1:78" ht="15.75" customHeight="1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</row>
    <row r="795" spans="1:78" ht="15.75" customHeight="1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</row>
    <row r="796" spans="1:78" ht="15.75" customHeight="1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</row>
    <row r="797" spans="1:78" ht="15.75" customHeight="1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</row>
    <row r="798" spans="1:78" ht="15.75" customHeight="1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</row>
    <row r="799" spans="1:78" ht="15.75" customHeight="1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</row>
    <row r="800" spans="1:78" ht="15.75" customHeight="1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</row>
    <row r="801" spans="1:78" ht="15.75" customHeight="1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</row>
    <row r="802" spans="1:78" ht="15.75" customHeight="1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</row>
    <row r="803" spans="1:78" ht="15.75" customHeight="1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</row>
    <row r="804" spans="1:78" ht="15.75" customHeight="1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</row>
    <row r="805" spans="1:78" ht="15.75" customHeight="1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</row>
    <row r="806" spans="1:78" ht="15.75" customHeight="1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</row>
    <row r="807" spans="1:78" ht="15.75" customHeight="1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</row>
    <row r="808" spans="1:78" ht="15.75" customHeight="1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</row>
    <row r="809" spans="1:78" ht="15.75" customHeight="1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</row>
    <row r="810" spans="1:78" ht="15.75" customHeight="1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</row>
    <row r="811" spans="1:78" ht="15.75" customHeight="1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</row>
    <row r="812" spans="1:78" ht="15.75" customHeight="1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</row>
    <row r="813" spans="1:78" ht="15.75" customHeight="1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</row>
    <row r="814" spans="1:78" ht="15.75" customHeight="1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</row>
    <row r="815" spans="1:78" ht="15.75" customHeight="1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</row>
    <row r="816" spans="1:78" ht="15.75" customHeight="1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</row>
    <row r="817" spans="1:78" ht="15.75" customHeight="1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</row>
    <row r="818" spans="1:78" ht="15.75" customHeight="1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</row>
    <row r="819" spans="1:78" ht="15.75" customHeight="1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</row>
    <row r="820" spans="1:78" ht="15.75" customHeight="1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</row>
    <row r="821" spans="1:78" ht="15.75" customHeight="1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</row>
    <row r="822" spans="1:78" ht="15.75" customHeight="1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</row>
    <row r="823" spans="1:78" ht="15.75" customHeight="1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</row>
    <row r="824" spans="1:78" ht="15.75" customHeight="1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</row>
    <row r="825" spans="1:78" ht="15.75" customHeight="1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</row>
    <row r="826" spans="1:78" ht="15.75" customHeight="1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</row>
    <row r="827" spans="1:78" ht="15.75" customHeight="1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</row>
    <row r="828" spans="1:78" ht="15.75" customHeight="1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</row>
    <row r="829" spans="1:78" ht="15.75" customHeight="1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</row>
    <row r="830" spans="1:78" ht="15.75" customHeight="1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</row>
    <row r="831" spans="1:78" ht="15.75" customHeight="1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</row>
    <row r="832" spans="1:78" ht="15.75" customHeight="1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</row>
    <row r="833" spans="1:78" ht="15.75" customHeight="1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</row>
    <row r="834" spans="1:78" ht="15.75" customHeight="1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</row>
    <row r="835" spans="1:78" ht="15.75" customHeight="1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</row>
    <row r="836" spans="1:78" ht="15.75" customHeight="1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</row>
    <row r="837" spans="1:78" ht="15.75" customHeight="1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</row>
    <row r="838" spans="1:78" ht="15.75" customHeight="1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</row>
    <row r="839" spans="1:78" ht="15.75" customHeight="1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</row>
    <row r="840" spans="1:78" ht="15.75" customHeight="1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</row>
    <row r="841" spans="1:78" ht="15.75" customHeight="1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</row>
    <row r="842" spans="1:78" ht="15.75" customHeight="1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</row>
    <row r="843" spans="1:78" ht="15.75" customHeight="1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</row>
    <row r="844" spans="1:78" ht="15.75" customHeight="1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</row>
    <row r="845" spans="1:78" ht="15.75" customHeight="1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</row>
    <row r="846" spans="1:78" ht="15.75" customHeight="1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</row>
    <row r="847" spans="1:78" ht="15.75" customHeight="1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</row>
    <row r="848" spans="1:78" ht="15.75" customHeight="1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</row>
    <row r="849" spans="1:78" ht="15.75" customHeight="1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</row>
    <row r="850" spans="1:78" ht="15.75" customHeight="1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</row>
    <row r="851" spans="1:78" ht="15.75" customHeight="1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</row>
    <row r="852" spans="1:78" ht="15.75" customHeight="1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</row>
    <row r="853" spans="1:78" ht="15.75" customHeight="1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</row>
    <row r="854" spans="1:78" ht="15.75" customHeight="1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</row>
    <row r="855" spans="1:78" ht="15.75" customHeight="1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</row>
    <row r="856" spans="1:78" ht="15.75" customHeight="1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</row>
    <row r="857" spans="1:78" ht="15.75" customHeight="1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</row>
    <row r="858" spans="1:78" ht="15.75" customHeight="1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</row>
    <row r="859" spans="1:78" ht="15.75" customHeight="1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</row>
    <row r="860" spans="1:78" ht="15.75" customHeight="1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</row>
    <row r="861" spans="1:78" ht="15.75" customHeight="1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</row>
    <row r="862" spans="1:78" ht="15.75" customHeight="1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</row>
    <row r="863" spans="1:78" ht="15.75" customHeight="1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</row>
    <row r="864" spans="1:78" ht="15.75" customHeight="1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</row>
    <row r="865" spans="1:78" ht="15.75" customHeight="1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</row>
    <row r="866" spans="1:78" ht="15.75" customHeight="1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</row>
    <row r="867" spans="1:78" ht="15.75" customHeight="1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</row>
    <row r="868" spans="1:78" ht="15.75" customHeight="1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</row>
    <row r="869" spans="1:78" ht="15.75" customHeight="1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</row>
    <row r="870" spans="1:78" ht="15.75" customHeight="1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</row>
    <row r="871" spans="1:78" ht="15.75" customHeight="1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</row>
    <row r="872" spans="1:78" ht="15.75" customHeight="1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</row>
    <row r="873" spans="1:78" ht="15.75" customHeight="1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</row>
    <row r="874" spans="1:78" ht="15.75" customHeight="1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</row>
    <row r="875" spans="1:78" ht="15.75" customHeight="1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</row>
    <row r="876" spans="1:78" ht="15.75" customHeight="1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</row>
    <row r="877" spans="1:78" ht="15.75" customHeight="1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</row>
    <row r="878" spans="1:78" ht="15.75" customHeight="1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</row>
    <row r="879" spans="1:78" ht="15.75" customHeight="1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</row>
    <row r="880" spans="1:78" ht="15.75" customHeight="1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</row>
    <row r="881" spans="1:78" ht="15.75" customHeight="1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</row>
    <row r="882" spans="1:78" ht="15.75" customHeight="1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</row>
    <row r="883" spans="1:78" ht="15.75" customHeight="1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</row>
    <row r="884" spans="1:78" ht="15.75" customHeight="1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</row>
    <row r="885" spans="1:78" ht="15.75" customHeight="1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</row>
    <row r="886" spans="1:78" ht="15.75" customHeight="1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</row>
    <row r="887" spans="1:78" ht="15.75" customHeight="1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</row>
    <row r="888" spans="1:78" ht="15.75" customHeight="1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</row>
    <row r="889" spans="1:78" ht="15.75" customHeight="1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</row>
    <row r="890" spans="1:78" ht="15.75" customHeight="1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</row>
    <row r="891" spans="1:78" ht="15.75" customHeight="1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</row>
    <row r="892" spans="1:78" ht="15.75" customHeight="1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</row>
    <row r="893" spans="1:78" ht="15.75" customHeight="1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</row>
    <row r="894" spans="1:78" ht="15.75" customHeight="1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</row>
    <row r="895" spans="1:78" ht="15.75" customHeight="1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</row>
    <row r="896" spans="1:78" ht="15.75" customHeight="1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</row>
    <row r="897" spans="1:78" ht="15.75" customHeight="1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</row>
    <row r="898" spans="1:78" ht="15.75" customHeight="1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</row>
    <row r="899" spans="1:78" ht="15.75" customHeight="1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</row>
    <row r="900" spans="1:78" ht="15.75" customHeight="1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</row>
    <row r="901" spans="1:78" ht="15.75" customHeight="1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</row>
    <row r="902" spans="1:78" ht="15.75" customHeight="1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</row>
    <row r="903" spans="1:78" ht="15.75" customHeight="1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</row>
    <row r="904" spans="1:78" ht="15.75" customHeight="1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</row>
    <row r="905" spans="1:78" ht="15.75" customHeight="1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</row>
    <row r="906" spans="1:78" ht="15.75" customHeight="1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</row>
    <row r="907" spans="1:78" ht="15.75" customHeight="1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</row>
    <row r="908" spans="1:78" ht="15.75" customHeight="1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</row>
    <row r="909" spans="1:78" ht="15.75" customHeight="1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</row>
    <row r="910" spans="1:78" ht="15.75" customHeight="1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</row>
    <row r="911" spans="1:78" ht="15.75" customHeight="1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</row>
    <row r="912" spans="1:78" ht="15.75" customHeight="1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</row>
    <row r="913" spans="1:78" ht="15.75" customHeight="1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</row>
    <row r="914" spans="1:78" ht="15.75" customHeight="1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</row>
    <row r="915" spans="1:78" ht="15.75" customHeight="1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</row>
    <row r="916" spans="1:78" ht="15.75" customHeight="1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</row>
    <row r="917" spans="1:78" ht="15.75" customHeight="1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</row>
    <row r="918" spans="1:78" ht="15.75" customHeight="1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</row>
    <row r="919" spans="1:78" ht="15.75" customHeight="1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</row>
    <row r="920" spans="1:78" ht="15.75" customHeight="1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</row>
    <row r="921" spans="1:78" ht="15.75" customHeight="1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</row>
    <row r="922" spans="1:78" ht="15.75" customHeight="1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</row>
    <row r="923" spans="1:78" ht="15.75" customHeight="1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</row>
    <row r="924" spans="1:78" ht="15.75" customHeight="1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</row>
    <row r="925" spans="1:78" ht="15.75" customHeight="1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</row>
    <row r="926" spans="1:78" ht="15.75" customHeight="1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</row>
    <row r="927" spans="1:78" ht="15.75" customHeight="1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</row>
    <row r="928" spans="1:78" ht="15.75" customHeight="1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</row>
    <row r="929" spans="1:78" ht="15.75" customHeight="1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</row>
    <row r="930" spans="1:78" ht="15.75" customHeight="1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</row>
    <row r="931" spans="1:78" ht="15.75" customHeight="1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</row>
    <row r="932" spans="1:78" ht="15.75" customHeight="1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</row>
    <row r="933" spans="1:78" ht="15.75" customHeight="1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</row>
    <row r="934" spans="1:78" ht="15.75" customHeight="1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</row>
    <row r="935" spans="1:78" ht="15.75" customHeight="1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</row>
    <row r="936" spans="1:78" ht="15.75" customHeight="1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</row>
    <row r="937" spans="1:78" ht="15.75" customHeight="1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</row>
    <row r="938" spans="1:78" ht="15.75" customHeight="1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</row>
    <row r="939" spans="1:78" ht="15.75" customHeight="1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</row>
    <row r="940" spans="1:78" ht="15.75" customHeight="1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</row>
    <row r="941" spans="1:78" ht="15.75" customHeight="1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</row>
    <row r="942" spans="1:78" ht="15.75" customHeight="1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</row>
    <row r="943" spans="1:78" ht="15.75" customHeight="1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</row>
    <row r="944" spans="1:78" ht="15.75" customHeight="1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</row>
    <row r="945" spans="1:78" ht="15.75" customHeight="1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</row>
    <row r="946" spans="1:78" ht="15.75" customHeight="1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</row>
    <row r="947" spans="1:78" ht="15.75" customHeight="1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</row>
    <row r="948" spans="1:78" ht="15.75" customHeight="1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</row>
    <row r="949" spans="1:78" ht="15.75" customHeight="1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</row>
    <row r="950" spans="1:78" ht="15.75" customHeight="1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</row>
    <row r="951" spans="1:78" ht="15.75" customHeight="1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</row>
    <row r="952" spans="1:78" ht="15.75" customHeight="1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</row>
    <row r="953" spans="1:78" ht="15.75" customHeight="1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</row>
    <row r="954" spans="1:78" ht="15.75" customHeight="1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</row>
    <row r="955" spans="1:78" ht="15.75" customHeight="1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</row>
    <row r="956" spans="1:78" ht="15.75" customHeight="1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</row>
    <row r="957" spans="1:78" ht="15.75" customHeight="1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</row>
    <row r="958" spans="1:78" ht="15.75" customHeight="1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</row>
    <row r="959" spans="1:78" ht="15.75" customHeight="1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</row>
    <row r="960" spans="1:78" ht="15.75" customHeight="1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</row>
    <row r="961" spans="1:78" ht="15.75" customHeight="1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</row>
    <row r="962" spans="1:78" ht="15.75" customHeight="1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</row>
    <row r="963" spans="1:78" ht="15.75" customHeight="1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</row>
    <row r="964" spans="1:78" ht="15.75" customHeight="1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</row>
    <row r="965" spans="1:78" ht="15.75" customHeight="1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</row>
    <row r="966" spans="1:78" ht="15.75" customHeight="1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</row>
    <row r="967" spans="1:78" ht="15.75" customHeight="1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</row>
    <row r="968" spans="1:78" ht="15.75" customHeight="1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</row>
    <row r="969" spans="1:78" ht="15.75" customHeight="1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</row>
    <row r="970" spans="1:78" ht="15.75" customHeight="1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</row>
    <row r="971" spans="1:78" ht="15.75" customHeight="1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</row>
    <row r="972" spans="1:78" ht="15.75" customHeight="1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</row>
    <row r="973" spans="1:78" ht="15.75" customHeight="1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</row>
    <row r="974" spans="1:78" ht="15.75" customHeight="1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</row>
    <row r="975" spans="1:78" ht="15.75" customHeight="1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</row>
    <row r="976" spans="1:78" ht="15.75" customHeight="1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</row>
    <row r="977" spans="1:78" ht="15.75" customHeight="1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</row>
    <row r="978" spans="1:78" ht="15.75" customHeight="1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</row>
    <row r="979" spans="1:78" ht="15.75" customHeight="1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</row>
    <row r="980" spans="1:78" ht="15.75" customHeight="1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</row>
    <row r="981" spans="1:78" ht="15.75" customHeight="1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</row>
    <row r="982" spans="1:78" ht="15.75" customHeight="1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</row>
    <row r="983" spans="1:78" ht="15.75" customHeight="1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</row>
    <row r="984" spans="1:78" ht="15.75" customHeight="1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</row>
    <row r="985" spans="1:78" ht="15.75" customHeight="1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</row>
    <row r="986" spans="1:78" ht="15.75" customHeight="1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</row>
    <row r="987" spans="1:78" ht="15.75" customHeight="1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</row>
    <row r="988" spans="1:78" ht="15.75" customHeight="1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</row>
    <row r="989" spans="1:78" ht="15.75" customHeight="1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</row>
    <row r="990" spans="1:78" ht="15.75" customHeight="1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</row>
    <row r="991" spans="1:78" ht="15.75" customHeight="1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</row>
    <row r="992" spans="1:78" ht="15.75" customHeight="1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</row>
    <row r="993" spans="1:78" ht="15.75" customHeight="1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</row>
    <row r="994" spans="1:78" ht="15.75" customHeight="1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</row>
    <row r="995" spans="1:78" ht="15.75" customHeight="1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</row>
    <row r="996" spans="1:78" ht="15.75" customHeight="1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</row>
    <row r="997" spans="1:78" ht="15.75" customHeight="1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</row>
    <row r="998" spans="1:78" ht="15.75" customHeight="1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</row>
    <row r="999" spans="1:78" ht="15.75" customHeight="1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</row>
    <row r="1000" spans="1:78" ht="15.75" customHeight="1" x14ac:dyDescent="0.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</row>
    <row r="1001" spans="1:78" ht="15.75" customHeight="1" x14ac:dyDescent="0.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</row>
    <row r="1002" spans="1:78" ht="15.75" customHeight="1" x14ac:dyDescent="0.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</row>
    <row r="1003" spans="1:78" ht="15.75" customHeight="1" x14ac:dyDescent="0.1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</row>
    <row r="1004" spans="1:78" ht="15.75" customHeight="1" x14ac:dyDescent="0.1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</row>
    <row r="1005" spans="1:78" ht="15.75" customHeight="1" x14ac:dyDescent="0.1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</row>
    <row r="1006" spans="1:78" ht="15.75" customHeight="1" x14ac:dyDescent="0.1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</row>
    <row r="1007" spans="1:78" ht="15.75" customHeight="1" x14ac:dyDescent="0.1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</row>
    <row r="1008" spans="1:78" ht="15.75" customHeight="1" x14ac:dyDescent="0.1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</row>
    <row r="1009" spans="1:78" ht="15.75" customHeight="1" x14ac:dyDescent="0.1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</row>
    <row r="1010" spans="1:78" ht="15.75" customHeight="1" x14ac:dyDescent="0.1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</row>
    <row r="1011" spans="1:78" ht="15.75" customHeight="1" x14ac:dyDescent="0.1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</row>
  </sheetData>
  <sheetProtection sheet="1" scenarios="1" formatCells="0" formatColumns="0" formatRows="0"/>
  <mergeCells count="552">
    <mergeCell ref="B41:P49"/>
    <mergeCell ref="S188:AE188"/>
    <mergeCell ref="T189:AE189"/>
    <mergeCell ref="AI188:AU188"/>
    <mergeCell ref="AY188:BK188"/>
    <mergeCell ref="S181:AE181"/>
    <mergeCell ref="AI181:AU181"/>
    <mergeCell ref="AY181:BK181"/>
    <mergeCell ref="S182:AE183"/>
    <mergeCell ref="AI182:AU183"/>
    <mergeCell ref="AY182:BK183"/>
    <mergeCell ref="BB185:BI186"/>
    <mergeCell ref="BJ185:BK186"/>
    <mergeCell ref="S185:U186"/>
    <mergeCell ref="V185:AC186"/>
    <mergeCell ref="AD185:AE186"/>
    <mergeCell ref="AI185:AK186"/>
    <mergeCell ref="AL185:AS186"/>
    <mergeCell ref="AT185:AU186"/>
    <mergeCell ref="AY185:BA186"/>
    <mergeCell ref="S131:AE131"/>
    <mergeCell ref="AI131:AU131"/>
    <mergeCell ref="AY131:BK131"/>
    <mergeCell ref="S132:AE133"/>
    <mergeCell ref="AJ197:AU197"/>
    <mergeCell ref="AJ198:AU198"/>
    <mergeCell ref="AJ189:AU189"/>
    <mergeCell ref="AJ190:AU190"/>
    <mergeCell ref="AZ191:BK191"/>
    <mergeCell ref="AZ193:BK193"/>
    <mergeCell ref="AZ194:BK194"/>
    <mergeCell ref="AZ195:BK195"/>
    <mergeCell ref="AZ196:BK196"/>
    <mergeCell ref="AZ197:BK197"/>
    <mergeCell ref="AZ198:BK198"/>
    <mergeCell ref="AZ192:BK192"/>
    <mergeCell ref="AJ191:AU191"/>
    <mergeCell ref="AZ190:BK190"/>
    <mergeCell ref="AZ189:BK189"/>
    <mergeCell ref="AJ192:AU192"/>
    <mergeCell ref="AJ193:AU193"/>
    <mergeCell ref="AJ194:AU194"/>
    <mergeCell ref="AJ195:AU195"/>
    <mergeCell ref="AJ196:AU196"/>
    <mergeCell ref="T197:AE197"/>
    <mergeCell ref="T198:AE198"/>
    <mergeCell ref="T190:AE190"/>
    <mergeCell ref="T191:AE191"/>
    <mergeCell ref="T192:AE192"/>
    <mergeCell ref="T193:AE193"/>
    <mergeCell ref="T194:AE194"/>
    <mergeCell ref="T195:AE195"/>
    <mergeCell ref="T196:AE196"/>
    <mergeCell ref="AI132:AU133"/>
    <mergeCell ref="AY132:BK133"/>
    <mergeCell ref="S170:W170"/>
    <mergeCell ref="X170:AE170"/>
    <mergeCell ref="AI170:AM170"/>
    <mergeCell ref="AN170:AU170"/>
    <mergeCell ref="X168:AE168"/>
    <mergeCell ref="AI168:AM168"/>
    <mergeCell ref="AN168:AU168"/>
    <mergeCell ref="AY168:BC168"/>
    <mergeCell ref="BD168:BK168"/>
    <mergeCell ref="AZ143:BK143"/>
    <mergeCell ref="AZ144:BK144"/>
    <mergeCell ref="AZ145:BK145"/>
    <mergeCell ref="AZ146:BK146"/>
    <mergeCell ref="S168:W168"/>
    <mergeCell ref="AY167:BC167"/>
    <mergeCell ref="BD167:BK167"/>
    <mergeCell ref="AY154:BK155"/>
    <mergeCell ref="AY153:BK153"/>
    <mergeCell ref="S154:AE155"/>
    <mergeCell ref="S153:AE153"/>
    <mergeCell ref="S157:AE165"/>
    <mergeCell ref="AI157:AU165"/>
    <mergeCell ref="S178:AE179"/>
    <mergeCell ref="AI178:AU179"/>
    <mergeCell ref="AY178:BK179"/>
    <mergeCell ref="AY170:BC170"/>
    <mergeCell ref="BD170:BK170"/>
    <mergeCell ref="C132:O133"/>
    <mergeCell ref="C168:G168"/>
    <mergeCell ref="C169:G169"/>
    <mergeCell ref="S169:W169"/>
    <mergeCell ref="X169:AE169"/>
    <mergeCell ref="AI169:AM169"/>
    <mergeCell ref="AN169:AU169"/>
    <mergeCell ref="AY169:BC169"/>
    <mergeCell ref="BD169:BK169"/>
    <mergeCell ref="C167:G167"/>
    <mergeCell ref="S138:AE138"/>
    <mergeCell ref="AI138:AU138"/>
    <mergeCell ref="AY138:BK138"/>
    <mergeCell ref="AT135:AU136"/>
    <mergeCell ref="AY135:BA136"/>
    <mergeCell ref="BB135:BI136"/>
    <mergeCell ref="BJ135:BK136"/>
    <mergeCell ref="T146:AE146"/>
    <mergeCell ref="T147:AE147"/>
    <mergeCell ref="D196:O196"/>
    <mergeCell ref="D197:O197"/>
    <mergeCell ref="D198:O198"/>
    <mergeCell ref="D195:O195"/>
    <mergeCell ref="C185:E186"/>
    <mergeCell ref="F185:M186"/>
    <mergeCell ref="N185:O186"/>
    <mergeCell ref="C173:O173"/>
    <mergeCell ref="C174:O175"/>
    <mergeCell ref="C177:O177"/>
    <mergeCell ref="C178:O179"/>
    <mergeCell ref="C181:O181"/>
    <mergeCell ref="C182:O183"/>
    <mergeCell ref="C188:O188"/>
    <mergeCell ref="D189:O189"/>
    <mergeCell ref="D190:O190"/>
    <mergeCell ref="D191:O191"/>
    <mergeCell ref="D192:O192"/>
    <mergeCell ref="D90:O90"/>
    <mergeCell ref="D91:O91"/>
    <mergeCell ref="D92:O92"/>
    <mergeCell ref="D93:O93"/>
    <mergeCell ref="D94:O94"/>
    <mergeCell ref="D95:O95"/>
    <mergeCell ref="D193:O193"/>
    <mergeCell ref="D194:O194"/>
    <mergeCell ref="C157:O165"/>
    <mergeCell ref="H167:O167"/>
    <mergeCell ref="H168:O168"/>
    <mergeCell ref="H169:O169"/>
    <mergeCell ref="C170:G170"/>
    <mergeCell ref="C153:O153"/>
    <mergeCell ref="C154:O155"/>
    <mergeCell ref="C131:O131"/>
    <mergeCell ref="C171:G171"/>
    <mergeCell ref="H171:O171"/>
    <mergeCell ref="C138:O138"/>
    <mergeCell ref="H117:O117"/>
    <mergeCell ref="H170:O170"/>
    <mergeCell ref="D146:O146"/>
    <mergeCell ref="D147:O147"/>
    <mergeCell ref="C53:O53"/>
    <mergeCell ref="C54:O55"/>
    <mergeCell ref="H67:O67"/>
    <mergeCell ref="S67:W67"/>
    <mergeCell ref="S53:AE53"/>
    <mergeCell ref="C70:G70"/>
    <mergeCell ref="H70:O70"/>
    <mergeCell ref="H69:O69"/>
    <mergeCell ref="S69:W69"/>
    <mergeCell ref="X69:AE69"/>
    <mergeCell ref="S54:AE55"/>
    <mergeCell ref="BD121:BK121"/>
    <mergeCell ref="C123:O123"/>
    <mergeCell ref="S123:AE123"/>
    <mergeCell ref="AY123:BK123"/>
    <mergeCell ref="S124:AE125"/>
    <mergeCell ref="AY124:BK125"/>
    <mergeCell ref="AY127:BK127"/>
    <mergeCell ref="AY128:BK129"/>
    <mergeCell ref="C124:O125"/>
    <mergeCell ref="C127:O127"/>
    <mergeCell ref="S127:AE127"/>
    <mergeCell ref="AI127:AU127"/>
    <mergeCell ref="C128:O129"/>
    <mergeCell ref="S128:AE129"/>
    <mergeCell ref="AI128:AU129"/>
    <mergeCell ref="C121:G121"/>
    <mergeCell ref="H121:O121"/>
    <mergeCell ref="S121:W121"/>
    <mergeCell ref="X121:AE121"/>
    <mergeCell ref="AI121:AM121"/>
    <mergeCell ref="AN121:AU121"/>
    <mergeCell ref="AI123:AU123"/>
    <mergeCell ref="AI124:AU125"/>
    <mergeCell ref="AY121:BC121"/>
    <mergeCell ref="AN119:AU119"/>
    <mergeCell ref="AY119:BC119"/>
    <mergeCell ref="BD119:BK119"/>
    <mergeCell ref="C120:G120"/>
    <mergeCell ref="H120:O120"/>
    <mergeCell ref="S120:W120"/>
    <mergeCell ref="X120:AE120"/>
    <mergeCell ref="AI120:AM120"/>
    <mergeCell ref="AN120:AU120"/>
    <mergeCell ref="AY120:BC120"/>
    <mergeCell ref="BD120:BK120"/>
    <mergeCell ref="C119:G119"/>
    <mergeCell ref="C73:O73"/>
    <mergeCell ref="S73:AE73"/>
    <mergeCell ref="AI73:AU73"/>
    <mergeCell ref="AY73:BK73"/>
    <mergeCell ref="S74:AE75"/>
    <mergeCell ref="AI74:AU75"/>
    <mergeCell ref="AY74:BK75"/>
    <mergeCell ref="AY77:BK77"/>
    <mergeCell ref="AY78:BK79"/>
    <mergeCell ref="C74:O75"/>
    <mergeCell ref="C77:O77"/>
    <mergeCell ref="S77:AE77"/>
    <mergeCell ref="AI77:AU77"/>
    <mergeCell ref="C78:O79"/>
    <mergeCell ref="S78:AE79"/>
    <mergeCell ref="AI78:AU79"/>
    <mergeCell ref="AZ97:BK97"/>
    <mergeCell ref="AZ98:BK98"/>
    <mergeCell ref="C107:O115"/>
    <mergeCell ref="S107:AE115"/>
    <mergeCell ref="T91:AE91"/>
    <mergeCell ref="T92:AE92"/>
    <mergeCell ref="T93:AE93"/>
    <mergeCell ref="T94:AE94"/>
    <mergeCell ref="T95:AE95"/>
    <mergeCell ref="AY104:BK105"/>
    <mergeCell ref="AY103:BK103"/>
    <mergeCell ref="S104:AE105"/>
    <mergeCell ref="C103:O103"/>
    <mergeCell ref="C104:O105"/>
    <mergeCell ref="S103:AE103"/>
    <mergeCell ref="D97:O97"/>
    <mergeCell ref="D98:O98"/>
    <mergeCell ref="D96:O96"/>
    <mergeCell ref="T98:AE98"/>
    <mergeCell ref="AI104:AU105"/>
    <mergeCell ref="AI103:AU103"/>
    <mergeCell ref="AI107:AU115"/>
    <mergeCell ref="AY107:BK115"/>
    <mergeCell ref="T96:AE96"/>
    <mergeCell ref="S117:W117"/>
    <mergeCell ref="X117:AE117"/>
    <mergeCell ref="AI117:AM117"/>
    <mergeCell ref="AN117:AU117"/>
    <mergeCell ref="AY117:BC117"/>
    <mergeCell ref="BD117:BK117"/>
    <mergeCell ref="AY118:BC118"/>
    <mergeCell ref="BD118:BK118"/>
    <mergeCell ref="C117:G117"/>
    <mergeCell ref="C118:G118"/>
    <mergeCell ref="H118:O118"/>
    <mergeCell ref="S118:W118"/>
    <mergeCell ref="X118:AE118"/>
    <mergeCell ref="T97:AE97"/>
    <mergeCell ref="AJ89:AU89"/>
    <mergeCell ref="AJ90:AU90"/>
    <mergeCell ref="AJ91:AU91"/>
    <mergeCell ref="AJ92:AU92"/>
    <mergeCell ref="AJ97:AU97"/>
    <mergeCell ref="C135:E136"/>
    <mergeCell ref="F135:M136"/>
    <mergeCell ref="V135:AC136"/>
    <mergeCell ref="AD135:AE136"/>
    <mergeCell ref="AI135:AK136"/>
    <mergeCell ref="AL135:AS136"/>
    <mergeCell ref="AI118:AM118"/>
    <mergeCell ref="AN118:AU118"/>
    <mergeCell ref="AJ93:AU93"/>
    <mergeCell ref="AJ94:AU94"/>
    <mergeCell ref="AJ98:AU98"/>
    <mergeCell ref="N135:O136"/>
    <mergeCell ref="S135:U136"/>
    <mergeCell ref="H119:O119"/>
    <mergeCell ref="S119:W119"/>
    <mergeCell ref="X119:AE119"/>
    <mergeCell ref="AI119:AM119"/>
    <mergeCell ref="AJ96:AU96"/>
    <mergeCell ref="AZ94:BK94"/>
    <mergeCell ref="AZ95:BK95"/>
    <mergeCell ref="AZ96:BK96"/>
    <mergeCell ref="S21:W21"/>
    <mergeCell ref="X21:AE21"/>
    <mergeCell ref="AI21:AM21"/>
    <mergeCell ref="AN21:AU21"/>
    <mergeCell ref="AY21:BC21"/>
    <mergeCell ref="BD21:BK21"/>
    <mergeCell ref="S23:AE23"/>
    <mergeCell ref="AI53:AU53"/>
    <mergeCell ref="AJ95:AU95"/>
    <mergeCell ref="S70:W70"/>
    <mergeCell ref="X70:AE70"/>
    <mergeCell ref="AI70:AM70"/>
    <mergeCell ref="AN70:AU70"/>
    <mergeCell ref="AY53:BK53"/>
    <mergeCell ref="T89:AE89"/>
    <mergeCell ref="T90:AE90"/>
    <mergeCell ref="S81:AE81"/>
    <mergeCell ref="AI81:AU81"/>
    <mergeCell ref="AY81:BK81"/>
    <mergeCell ref="S82:AE83"/>
    <mergeCell ref="AI82:AU83"/>
    <mergeCell ref="AZ90:BK90"/>
    <mergeCell ref="AZ91:BK91"/>
    <mergeCell ref="AZ92:BK92"/>
    <mergeCell ref="AZ93:BK93"/>
    <mergeCell ref="C81:O81"/>
    <mergeCell ref="AY82:BK83"/>
    <mergeCell ref="C88:O88"/>
    <mergeCell ref="AY85:BA86"/>
    <mergeCell ref="BB85:BI86"/>
    <mergeCell ref="BJ85:BK86"/>
    <mergeCell ref="AI85:AK86"/>
    <mergeCell ref="AL85:AS86"/>
    <mergeCell ref="AT85:AU86"/>
    <mergeCell ref="C82:O83"/>
    <mergeCell ref="C85:E86"/>
    <mergeCell ref="F85:M86"/>
    <mergeCell ref="S88:AE88"/>
    <mergeCell ref="S85:U86"/>
    <mergeCell ref="V85:AC86"/>
    <mergeCell ref="AD85:AE86"/>
    <mergeCell ref="N85:O86"/>
    <mergeCell ref="AI88:AU88"/>
    <mergeCell ref="AY88:BK88"/>
    <mergeCell ref="D89:O89"/>
    <mergeCell ref="AZ41:BK41"/>
    <mergeCell ref="AZ42:BK42"/>
    <mergeCell ref="AZ43:BK43"/>
    <mergeCell ref="AJ41:AU41"/>
    <mergeCell ref="AJ42:AU42"/>
    <mergeCell ref="T41:AE41"/>
    <mergeCell ref="T42:AE42"/>
    <mergeCell ref="AZ46:BK46"/>
    <mergeCell ref="AZ47:BK47"/>
    <mergeCell ref="AJ44:AU44"/>
    <mergeCell ref="AJ43:AU43"/>
    <mergeCell ref="AJ47:AU47"/>
    <mergeCell ref="C57:O65"/>
    <mergeCell ref="C67:G67"/>
    <mergeCell ref="C68:G68"/>
    <mergeCell ref="H68:O68"/>
    <mergeCell ref="C69:G69"/>
    <mergeCell ref="AY71:BC71"/>
    <mergeCell ref="BD71:BK71"/>
    <mergeCell ref="AY70:BC70"/>
    <mergeCell ref="BD70:BK70"/>
    <mergeCell ref="C71:G71"/>
    <mergeCell ref="H71:O71"/>
    <mergeCell ref="S71:W71"/>
    <mergeCell ref="X71:AE71"/>
    <mergeCell ref="AI71:AM71"/>
    <mergeCell ref="AN71:AU71"/>
    <mergeCell ref="AI69:AM69"/>
    <mergeCell ref="AN69:AU69"/>
    <mergeCell ref="AY67:BC67"/>
    <mergeCell ref="AN68:AU68"/>
    <mergeCell ref="AY68:BC68"/>
    <mergeCell ref="BD68:BK68"/>
    <mergeCell ref="S57:AE65"/>
    <mergeCell ref="AI57:AU65"/>
    <mergeCell ref="AY57:BK65"/>
    <mergeCell ref="BD67:BK67"/>
    <mergeCell ref="X67:AE67"/>
    <mergeCell ref="AI67:AM67"/>
    <mergeCell ref="S68:W68"/>
    <mergeCell ref="X68:AE68"/>
    <mergeCell ref="AI68:AM68"/>
    <mergeCell ref="AY171:BC171"/>
    <mergeCell ref="BD171:BK171"/>
    <mergeCell ref="S171:W171"/>
    <mergeCell ref="X171:AE171"/>
    <mergeCell ref="AI171:AM171"/>
    <mergeCell ref="AN171:AU171"/>
    <mergeCell ref="AY157:BK165"/>
    <mergeCell ref="S167:W167"/>
    <mergeCell ref="X167:AE167"/>
    <mergeCell ref="AI154:AU155"/>
    <mergeCell ref="AI153:AU153"/>
    <mergeCell ref="AI167:AM167"/>
    <mergeCell ref="AN167:AU167"/>
    <mergeCell ref="AY69:BC69"/>
    <mergeCell ref="BD69:BK69"/>
    <mergeCell ref="AZ89:BK89"/>
    <mergeCell ref="AI177:AU177"/>
    <mergeCell ref="AY177:BK177"/>
    <mergeCell ref="S173:AE173"/>
    <mergeCell ref="AI173:AU173"/>
    <mergeCell ref="AY173:BK173"/>
    <mergeCell ref="S174:AE175"/>
    <mergeCell ref="AI174:AU175"/>
    <mergeCell ref="AY174:BK175"/>
    <mergeCell ref="S177:AE177"/>
    <mergeCell ref="D148:O148"/>
    <mergeCell ref="T145:AE145"/>
    <mergeCell ref="T148:AE148"/>
    <mergeCell ref="AZ147:BK147"/>
    <mergeCell ref="AZ148:BK148"/>
    <mergeCell ref="T144:AE144"/>
    <mergeCell ref="AJ144:AU144"/>
    <mergeCell ref="AJ145:AU145"/>
    <mergeCell ref="AJ146:AU146"/>
    <mergeCell ref="AJ147:AU147"/>
    <mergeCell ref="AJ148:AU148"/>
    <mergeCell ref="D139:O139"/>
    <mergeCell ref="D140:O140"/>
    <mergeCell ref="T139:AE139"/>
    <mergeCell ref="T140:AE140"/>
    <mergeCell ref="AJ139:AU139"/>
    <mergeCell ref="AJ140:AU140"/>
    <mergeCell ref="AZ139:BK139"/>
    <mergeCell ref="D144:O144"/>
    <mergeCell ref="D145:O145"/>
    <mergeCell ref="AZ142:BK142"/>
    <mergeCell ref="D141:O141"/>
    <mergeCell ref="D142:O142"/>
    <mergeCell ref="D143:O143"/>
    <mergeCell ref="T143:AE143"/>
    <mergeCell ref="AJ142:AU142"/>
    <mergeCell ref="AJ143:AU143"/>
    <mergeCell ref="AJ141:AU141"/>
    <mergeCell ref="AZ140:BK140"/>
    <mergeCell ref="AZ141:BK141"/>
    <mergeCell ref="T142:AE142"/>
    <mergeCell ref="T141:AE141"/>
    <mergeCell ref="AJ48:AU48"/>
    <mergeCell ref="AJ46:AU46"/>
    <mergeCell ref="T43:AE43"/>
    <mergeCell ref="T44:AE44"/>
    <mergeCell ref="AZ44:BK44"/>
    <mergeCell ref="AZ45:BK45"/>
    <mergeCell ref="AJ45:AU45"/>
    <mergeCell ref="T45:AE45"/>
    <mergeCell ref="T46:AE46"/>
    <mergeCell ref="T47:AE47"/>
    <mergeCell ref="T48:AE48"/>
    <mergeCell ref="AZ48:BK48"/>
    <mergeCell ref="AY54:BK55"/>
    <mergeCell ref="AI54:AU55"/>
    <mergeCell ref="AN67:AU67"/>
    <mergeCell ref="C36:O36"/>
    <mergeCell ref="AY27:BK27"/>
    <mergeCell ref="C37:O37"/>
    <mergeCell ref="C38:O38"/>
    <mergeCell ref="AY38:BK38"/>
    <mergeCell ref="AI38:AU38"/>
    <mergeCell ref="S38:AE38"/>
    <mergeCell ref="AZ39:BK39"/>
    <mergeCell ref="AZ40:BK40"/>
    <mergeCell ref="AJ39:AU39"/>
    <mergeCell ref="AJ40:AU40"/>
    <mergeCell ref="T39:AE39"/>
    <mergeCell ref="T40:AE40"/>
    <mergeCell ref="AI31:AU31"/>
    <mergeCell ref="AY31:BK31"/>
    <mergeCell ref="S35:U36"/>
    <mergeCell ref="V35:AC36"/>
    <mergeCell ref="AD35:AE36"/>
    <mergeCell ref="AI35:AK36"/>
    <mergeCell ref="AL35:AS36"/>
    <mergeCell ref="AT35:AU36"/>
    <mergeCell ref="AY35:BA36"/>
    <mergeCell ref="BB35:BI36"/>
    <mergeCell ref="BJ35:BK36"/>
    <mergeCell ref="S31:AE31"/>
    <mergeCell ref="S32:AE33"/>
    <mergeCell ref="AI32:AU33"/>
    <mergeCell ref="AY32:BK33"/>
    <mergeCell ref="S17:W17"/>
    <mergeCell ref="X17:AE17"/>
    <mergeCell ref="S18:W18"/>
    <mergeCell ref="X18:AE18"/>
    <mergeCell ref="AI18:AM18"/>
    <mergeCell ref="B14:G14"/>
    <mergeCell ref="H14:J14"/>
    <mergeCell ref="AY28:BK29"/>
    <mergeCell ref="S24:AE25"/>
    <mergeCell ref="AI24:AU25"/>
    <mergeCell ref="AY24:BK25"/>
    <mergeCell ref="S27:AE27"/>
    <mergeCell ref="AI27:AU27"/>
    <mergeCell ref="S28:AE29"/>
    <mergeCell ref="AI28:AU29"/>
    <mergeCell ref="S20:W20"/>
    <mergeCell ref="X20:AE20"/>
    <mergeCell ref="AI20:AM20"/>
    <mergeCell ref="AN20:AU20"/>
    <mergeCell ref="AY20:BC20"/>
    <mergeCell ref="BD20:BK20"/>
    <mergeCell ref="B22:P23"/>
    <mergeCell ref="C24:I29"/>
    <mergeCell ref="AI23:AU23"/>
    <mergeCell ref="AY23:BK23"/>
    <mergeCell ref="AI17:AM17"/>
    <mergeCell ref="AN17:AU17"/>
    <mergeCell ref="AY17:BC17"/>
    <mergeCell ref="BD17:BK17"/>
    <mergeCell ref="S4:AE5"/>
    <mergeCell ref="H16:J16"/>
    <mergeCell ref="K16:L16"/>
    <mergeCell ref="M16:P16"/>
    <mergeCell ref="M11:P11"/>
    <mergeCell ref="AN19:AU19"/>
    <mergeCell ref="AY19:BC19"/>
    <mergeCell ref="BD19:BK19"/>
    <mergeCell ref="H19:J19"/>
    <mergeCell ref="K19:L19"/>
    <mergeCell ref="M19:P19"/>
    <mergeCell ref="S19:W19"/>
    <mergeCell ref="X19:AE19"/>
    <mergeCell ref="AI19:AM19"/>
    <mergeCell ref="AN18:AU18"/>
    <mergeCell ref="AY18:BC18"/>
    <mergeCell ref="BD18:BK18"/>
    <mergeCell ref="H18:J18"/>
    <mergeCell ref="M18:P18"/>
    <mergeCell ref="S3:AE3"/>
    <mergeCell ref="B2:P5"/>
    <mergeCell ref="B7:P8"/>
    <mergeCell ref="AY4:BK5"/>
    <mergeCell ref="AY3:BK3"/>
    <mergeCell ref="AI4:AU5"/>
    <mergeCell ref="AI3:AU3"/>
    <mergeCell ref="B15:G15"/>
    <mergeCell ref="H15:J15"/>
    <mergeCell ref="K15:L15"/>
    <mergeCell ref="M15:P15"/>
    <mergeCell ref="S7:AE15"/>
    <mergeCell ref="AI7:AU15"/>
    <mergeCell ref="AY7:BK15"/>
    <mergeCell ref="B9:G9"/>
    <mergeCell ref="H9:J9"/>
    <mergeCell ref="K9:P9"/>
    <mergeCell ref="B10:G10"/>
    <mergeCell ref="H10:J10"/>
    <mergeCell ref="K10:L10"/>
    <mergeCell ref="M10:P10"/>
    <mergeCell ref="B11:G11"/>
    <mergeCell ref="H11:J11"/>
    <mergeCell ref="K11:L11"/>
    <mergeCell ref="C35:O35"/>
    <mergeCell ref="H12:J12"/>
    <mergeCell ref="K12:L12"/>
    <mergeCell ref="M12:P12"/>
    <mergeCell ref="K14:L14"/>
    <mergeCell ref="M14:P14"/>
    <mergeCell ref="B12:G12"/>
    <mergeCell ref="B13:G13"/>
    <mergeCell ref="H13:J13"/>
    <mergeCell ref="K13:L13"/>
    <mergeCell ref="M13:P13"/>
    <mergeCell ref="B16:G16"/>
    <mergeCell ref="B17:G17"/>
    <mergeCell ref="H17:J17"/>
    <mergeCell ref="K17:L17"/>
    <mergeCell ref="M17:P17"/>
    <mergeCell ref="B31:P32"/>
    <mergeCell ref="C33:O33"/>
    <mergeCell ref="C34:O34"/>
    <mergeCell ref="J25:O27"/>
    <mergeCell ref="J28:O28"/>
    <mergeCell ref="B19:G19"/>
    <mergeCell ref="B18:G18"/>
    <mergeCell ref="K18:L18"/>
  </mergeCells>
  <conditionalFormatting sqref="F85:M86">
    <cfRule type="dataBar" priority="4">
      <dataBar showValue="0">
        <cfvo type="num" val="0"/>
        <cfvo type="num" val="1"/>
        <color theme="8"/>
      </dataBar>
      <extLst>
        <ext xmlns:x14="http://schemas.microsoft.com/office/spreadsheetml/2009/9/main" uri="{B025F937-C7B1-47D3-B67F-A62EFF666E3E}">
          <x14:id>{22C62651-2F46-4F58-A553-AB68CED9A1B8}</x14:id>
        </ext>
      </extLst>
    </cfRule>
  </conditionalFormatting>
  <conditionalFormatting sqref="F135:M136">
    <cfRule type="dataBar" priority="3">
      <dataBar showValue="0">
        <cfvo type="num" val="0"/>
        <cfvo type="num" val="1"/>
        <color theme="8"/>
      </dataBar>
      <extLst>
        <ext xmlns:x14="http://schemas.microsoft.com/office/spreadsheetml/2009/9/main" uri="{B025F937-C7B1-47D3-B67F-A62EFF666E3E}">
          <x14:id>{12521B59-2A7E-4DE8-938D-29CD9F719ED3}</x14:id>
        </ext>
      </extLst>
    </cfRule>
  </conditionalFormatting>
  <conditionalFormatting sqref="F185:M186">
    <cfRule type="dataBar" priority="2">
      <dataBar showValue="0">
        <cfvo type="num" val="0"/>
        <cfvo type="num" val="1"/>
        <color theme="8"/>
      </dataBar>
      <extLst>
        <ext xmlns:x14="http://schemas.microsoft.com/office/spreadsheetml/2009/9/main" uri="{B025F937-C7B1-47D3-B67F-A62EFF666E3E}">
          <x14:id>{A5A08406-2371-4585-9057-590C5FAE702A}</x14:id>
        </ext>
      </extLst>
    </cfRule>
  </conditionalFormatting>
  <conditionalFormatting sqref="M10:P19">
    <cfRule type="dataBar" priority="17">
      <dataBar showValue="0">
        <cfvo type="num" val="0"/>
        <cfvo type="num" val="1"/>
        <color theme="4"/>
      </dataBar>
      <extLst>
        <ext xmlns:x14="http://schemas.microsoft.com/office/spreadsheetml/2009/9/main" uri="{B025F937-C7B1-47D3-B67F-A62EFF666E3E}">
          <x14:id>{52B1E929-8791-414F-9D02-301F54369878}</x14:id>
        </ext>
      </extLst>
    </cfRule>
  </conditionalFormatting>
  <conditionalFormatting sqref="T39:BK48 D89:BK98 D139:BK148 D189:BK198">
    <cfRule type="expression" dxfId="1" priority="1">
      <formula>C39="✔️"</formula>
    </cfRule>
  </conditionalFormatting>
  <conditionalFormatting sqref="V35:AC36">
    <cfRule type="dataBar" priority="16">
      <dataBar showValue="0"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{2915053E-3950-4487-8EAB-0E4E0DD9C030}</x14:id>
        </ext>
      </extLst>
    </cfRule>
  </conditionalFormatting>
  <conditionalFormatting sqref="V85:AC86">
    <cfRule type="dataBar" priority="13">
      <dataBar showValue="0"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{116BC5FC-A5B9-4921-9B43-EA0D3AA8C3A5}</x14:id>
        </ext>
      </extLst>
    </cfRule>
  </conditionalFormatting>
  <conditionalFormatting sqref="V135:AC136">
    <cfRule type="dataBar" priority="10">
      <dataBar showValue="0"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{77565AA5-04B4-4508-B41E-B88DE45A4250}</x14:id>
        </ext>
      </extLst>
    </cfRule>
  </conditionalFormatting>
  <conditionalFormatting sqref="V185:AC186">
    <cfRule type="dataBar" priority="7">
      <dataBar showValue="0"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{984F4DCC-D442-4AA0-BF65-2AEBD69AE86B}</x14:id>
        </ext>
      </extLst>
    </cfRule>
  </conditionalFormatting>
  <conditionalFormatting sqref="X20:AE20 AN20:AU20 BD20:BK20 H70:O70 X70:AE70 AN70:AU70 BD70:BK70 H120:O120 X120:AE120 AN120:AU120 BD120:BK120 H170:O170 X170:AE170 AN170:AU170 BD170:BK170">
    <cfRule type="cellIs" dxfId="0" priority="18" operator="lessThan">
      <formula>0</formula>
    </cfRule>
  </conditionalFormatting>
  <conditionalFormatting sqref="AL35:AS36">
    <cfRule type="dataBar" priority="15">
      <dataBar showValue="0">
        <cfvo type="num" val="0"/>
        <cfvo type="num" val="1"/>
        <color theme="6"/>
      </dataBar>
      <extLst>
        <ext xmlns:x14="http://schemas.microsoft.com/office/spreadsheetml/2009/9/main" uri="{B025F937-C7B1-47D3-B67F-A62EFF666E3E}">
          <x14:id>{17D0CBB0-3538-4164-A3ED-9227AB047E68}</x14:id>
        </ext>
      </extLst>
    </cfRule>
  </conditionalFormatting>
  <conditionalFormatting sqref="AL85:AS86">
    <cfRule type="dataBar" priority="12">
      <dataBar showValue="0">
        <cfvo type="num" val="0"/>
        <cfvo type="num" val="1"/>
        <color theme="6"/>
      </dataBar>
      <extLst>
        <ext xmlns:x14="http://schemas.microsoft.com/office/spreadsheetml/2009/9/main" uri="{B025F937-C7B1-47D3-B67F-A62EFF666E3E}">
          <x14:id>{69C8BAFC-4EF8-4693-B347-E15B49E9A004}</x14:id>
        </ext>
      </extLst>
    </cfRule>
  </conditionalFormatting>
  <conditionalFormatting sqref="AL135:AS136">
    <cfRule type="dataBar" priority="9">
      <dataBar showValue="0">
        <cfvo type="num" val="0"/>
        <cfvo type="num" val="1"/>
        <color theme="6"/>
      </dataBar>
      <extLst>
        <ext xmlns:x14="http://schemas.microsoft.com/office/spreadsheetml/2009/9/main" uri="{B025F937-C7B1-47D3-B67F-A62EFF666E3E}">
          <x14:id>{A71312FC-2F3E-4A52-9A92-643AC33FD2ED}</x14:id>
        </ext>
      </extLst>
    </cfRule>
  </conditionalFormatting>
  <conditionalFormatting sqref="AL185:AS186">
    <cfRule type="dataBar" priority="6">
      <dataBar showValue="0">
        <cfvo type="num" val="0"/>
        <cfvo type="num" val="1"/>
        <color theme="6"/>
      </dataBar>
      <extLst>
        <ext xmlns:x14="http://schemas.microsoft.com/office/spreadsheetml/2009/9/main" uri="{B025F937-C7B1-47D3-B67F-A62EFF666E3E}">
          <x14:id>{FEEC5A00-7DED-4AE3-99AE-268D4E94E361}</x14:id>
        </ext>
      </extLst>
    </cfRule>
  </conditionalFormatting>
  <conditionalFormatting sqref="BB35:BI36">
    <cfRule type="dataBar" priority="14">
      <dataBar showValue="0">
        <cfvo type="num" val="0"/>
        <cfvo type="num" val="1"/>
        <color theme="7"/>
      </dataBar>
      <extLst>
        <ext xmlns:x14="http://schemas.microsoft.com/office/spreadsheetml/2009/9/main" uri="{B025F937-C7B1-47D3-B67F-A62EFF666E3E}">
          <x14:id>{D5E314F3-D4F4-4331-B3FE-CB2097D7F63D}</x14:id>
        </ext>
      </extLst>
    </cfRule>
  </conditionalFormatting>
  <conditionalFormatting sqref="BB85:BI86">
    <cfRule type="dataBar" priority="11">
      <dataBar showValue="0">
        <cfvo type="num" val="0"/>
        <cfvo type="num" val="1"/>
        <color theme="7"/>
      </dataBar>
      <extLst>
        <ext xmlns:x14="http://schemas.microsoft.com/office/spreadsheetml/2009/9/main" uri="{B025F937-C7B1-47D3-B67F-A62EFF666E3E}">
          <x14:id>{7D1CE0BC-95C6-4C71-B5C8-2C1F915FBE94}</x14:id>
        </ext>
      </extLst>
    </cfRule>
  </conditionalFormatting>
  <conditionalFormatting sqref="BB135:BI136">
    <cfRule type="dataBar" priority="8">
      <dataBar showValue="0">
        <cfvo type="num" val="0"/>
        <cfvo type="num" val="1"/>
        <color theme="7"/>
      </dataBar>
      <extLst>
        <ext xmlns:x14="http://schemas.microsoft.com/office/spreadsheetml/2009/9/main" uri="{B025F937-C7B1-47D3-B67F-A62EFF666E3E}">
          <x14:id>{D385C1C5-F5DF-4EED-B35B-64D0A8026B17}</x14:id>
        </ext>
      </extLst>
    </cfRule>
  </conditionalFormatting>
  <conditionalFormatting sqref="BB185:BI186">
    <cfRule type="dataBar" priority="5">
      <dataBar showValue="0">
        <cfvo type="num" val="0"/>
        <cfvo type="num" val="1"/>
        <color theme="7"/>
      </dataBar>
      <extLst>
        <ext xmlns:x14="http://schemas.microsoft.com/office/spreadsheetml/2009/9/main" uri="{B025F937-C7B1-47D3-B67F-A62EFF666E3E}">
          <x14:id>{3EBC1798-A401-4A04-A121-38307AA27F96}</x14:id>
        </ext>
      </extLst>
    </cfRule>
  </conditionalFormatting>
  <dataValidations count="4">
    <dataValidation type="list" allowBlank="1" showErrorMessage="1" sqref="X17 AN17 BD17 H67 X67 AN67 BD67 H117 X117 AN117 BD117 H167 X167 AN167 BD167" xr:uid="{00000000-0002-0000-0000-000000000000}">
      <formula1>$B$10:$B$19</formula1>
    </dataValidation>
    <dataValidation type="list" allowBlank="1" showErrorMessage="1" sqref="X21 AN21 BD21 H71 X71 AN71 BD71 H121 X121 AN121 BD121 H171 X171 AN171 BD171" xr:uid="{00000000-0002-0000-0000-000001000000}">
      <formula1>$BU$2:$BU$4</formula1>
    </dataValidation>
    <dataValidation type="custom" allowBlank="1" showDropDown="1" sqref="X19 AN19 BD19 H69 X69 AN69 BD69 H119 X119 AN119 BD119 H169 X169 AN169 BD169" xr:uid="{00000000-0002-0000-0000-000002000000}">
      <formula1>OR(NOT(ISERROR(DATEVALUE(H19))), AND(ISNUMBER(H19), LEFT(CELL("format", H19))="D"))</formula1>
    </dataValidation>
    <dataValidation type="list" allowBlank="1" showInputMessage="1" showErrorMessage="1" sqref="S39:S48 AI39:AI48 AY39:AY48 C89:C98 S89:S98 AI89:AI98 AY89:AY98 C139:C148 S139:S148 AI139:AI148 AY139:AY148 C189:C198 S189:S198 AI189:AI198 AY189:AY198" xr:uid="{0D3DDE66-8E95-47D1-BD93-384516F4B9CE}">
      <formula1>$BU$20:$BU$21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C62651-2F46-4F58-A553-AB68CED9A1B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F85:M86</xm:sqref>
        </x14:conditionalFormatting>
        <x14:conditionalFormatting xmlns:xm="http://schemas.microsoft.com/office/excel/2006/main">
          <x14:cfRule type="dataBar" id="{12521B59-2A7E-4DE8-938D-29CD9F719ED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F135:M136</xm:sqref>
        </x14:conditionalFormatting>
        <x14:conditionalFormatting xmlns:xm="http://schemas.microsoft.com/office/excel/2006/main">
          <x14:cfRule type="dataBar" id="{A5A08406-2371-4585-9057-590C5FAE702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F185:M186</xm:sqref>
        </x14:conditionalFormatting>
        <x14:conditionalFormatting xmlns:xm="http://schemas.microsoft.com/office/excel/2006/main">
          <x14:cfRule type="dataBar" id="{52B1E929-8791-414F-9D02-301F5436987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M10:P19</xm:sqref>
        </x14:conditionalFormatting>
        <x14:conditionalFormatting xmlns:xm="http://schemas.microsoft.com/office/excel/2006/main">
          <x14:cfRule type="dataBar" id="{2915053E-3950-4487-8EAB-0E4E0DD9C03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V35:AC36</xm:sqref>
        </x14:conditionalFormatting>
        <x14:conditionalFormatting xmlns:xm="http://schemas.microsoft.com/office/excel/2006/main">
          <x14:cfRule type="dataBar" id="{116BC5FC-A5B9-4921-9B43-EA0D3AA8C3A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V85:AC86</xm:sqref>
        </x14:conditionalFormatting>
        <x14:conditionalFormatting xmlns:xm="http://schemas.microsoft.com/office/excel/2006/main">
          <x14:cfRule type="dataBar" id="{77565AA5-04B4-4508-B41E-B88DE45A425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V135:AC136</xm:sqref>
        </x14:conditionalFormatting>
        <x14:conditionalFormatting xmlns:xm="http://schemas.microsoft.com/office/excel/2006/main">
          <x14:cfRule type="dataBar" id="{984F4DCC-D442-4AA0-BF65-2AEBD69AE86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V185:AC186</xm:sqref>
        </x14:conditionalFormatting>
        <x14:conditionalFormatting xmlns:xm="http://schemas.microsoft.com/office/excel/2006/main">
          <x14:cfRule type="dataBar" id="{17D0CBB0-3538-4164-A3ED-9227AB047E6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AL35:AS36</xm:sqref>
        </x14:conditionalFormatting>
        <x14:conditionalFormatting xmlns:xm="http://schemas.microsoft.com/office/excel/2006/main">
          <x14:cfRule type="dataBar" id="{69C8BAFC-4EF8-4693-B347-E15B49E9A00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AL85:AS86</xm:sqref>
        </x14:conditionalFormatting>
        <x14:conditionalFormatting xmlns:xm="http://schemas.microsoft.com/office/excel/2006/main">
          <x14:cfRule type="dataBar" id="{A71312FC-2F3E-4A52-9A92-643AC33FD2E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AL135:AS136</xm:sqref>
        </x14:conditionalFormatting>
        <x14:conditionalFormatting xmlns:xm="http://schemas.microsoft.com/office/excel/2006/main">
          <x14:cfRule type="dataBar" id="{FEEC5A00-7DED-4AE3-99AE-268D4E94E36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AL185:AS186</xm:sqref>
        </x14:conditionalFormatting>
        <x14:conditionalFormatting xmlns:xm="http://schemas.microsoft.com/office/excel/2006/main">
          <x14:cfRule type="dataBar" id="{D5E314F3-D4F4-4331-B3FE-CB2097D7F63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BB35:BI36</xm:sqref>
        </x14:conditionalFormatting>
        <x14:conditionalFormatting xmlns:xm="http://schemas.microsoft.com/office/excel/2006/main">
          <x14:cfRule type="dataBar" id="{7D1CE0BC-95C6-4C71-B5C8-2C1F915FBE9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BB85:BI86</xm:sqref>
        </x14:conditionalFormatting>
        <x14:conditionalFormatting xmlns:xm="http://schemas.microsoft.com/office/excel/2006/main">
          <x14:cfRule type="dataBar" id="{D385C1C5-F5DF-4EED-B35B-64D0A8026B1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BB135:BI136</xm:sqref>
        </x14:conditionalFormatting>
        <x14:conditionalFormatting xmlns:xm="http://schemas.microsoft.com/office/excel/2006/main">
          <x14:cfRule type="dataBar" id="{3EBC1798-A401-4A04-A121-38307AA27F9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BB185:BI186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PLANNER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theleomessixd10@gmail.com</cp:lastModifiedBy>
  <dcterms:modified xsi:type="dcterms:W3CDTF">2025-12-30T20:26:16Z</dcterms:modified>
</cp:coreProperties>
</file>